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4.xml" ContentType="application/vnd.openxmlformats-officedocument.spreadsheetml.revisionLog+xml"/>
  <Override PartName="/xl/revisions/revisionLog11.xml" ContentType="application/vnd.openxmlformats-officedocument.spreadsheetml.revisionLog+xml"/>
  <Override PartName="/docProps/core.xml" ContentType="application/vnd.openxmlformats-package.core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240" yWindow="105" windowWidth="14805" windowHeight="8010"/>
  </bookViews>
  <sheets>
    <sheet name="Справочник" sheetId="1" r:id="rId1"/>
    <sheet name="Для писем" sheetId="2" state="hidden" r:id="rId2"/>
    <sheet name="Сведения" sheetId="3" state="hidden" r:id="rId3"/>
  </sheets>
  <definedNames>
    <definedName name="_xlnm._FilterDatabase" localSheetId="2" hidden="1">Сведения!$A$1:$K$1</definedName>
    <definedName name="_xlnm._FilterDatabase" localSheetId="0" hidden="1">Справочник!$A$5:$L$49</definedName>
    <definedName name="Z_49848DF5_26BB_42CD_8B86_ACD22D1CE731_.wvu.Cols" localSheetId="2" hidden="1">Сведения!$F:$F</definedName>
    <definedName name="Z_49848DF5_26BB_42CD_8B86_ACD22D1CE731_.wvu.FilterData" localSheetId="2" hidden="1">Сведения!$A$1:$K$1</definedName>
    <definedName name="Z_49848DF5_26BB_42CD_8B86_ACD22D1CE731_.wvu.FilterData" localSheetId="0" hidden="1">Справочник!$A$5:$L$49</definedName>
    <definedName name="Z_49848DF5_26BB_42CD_8B86_ACD22D1CE731_.wvu.PrintArea" localSheetId="0" hidden="1">Справочник!$A$1:$L$52</definedName>
    <definedName name="Z_49848DF5_26BB_42CD_8B86_ACD22D1CE731_.wvu.PrintTitles" localSheetId="0" hidden="1">Справочник!$2:$5</definedName>
    <definedName name="Z_AA756009_1636_412D_AB17_440999B9582A_.wvu.Cols" localSheetId="2" hidden="1">Сведения!$F:$F</definedName>
    <definedName name="Z_AA756009_1636_412D_AB17_440999B9582A_.wvu.FilterData" localSheetId="2" hidden="1">Сведения!$A$1:$K$1</definedName>
    <definedName name="Z_AA756009_1636_412D_AB17_440999B9582A_.wvu.FilterData" localSheetId="0" hidden="1">Справочник!$A$5:$L$49</definedName>
    <definedName name="Z_AA756009_1636_412D_AB17_440999B9582A_.wvu.PrintArea" localSheetId="0" hidden="1">Справочник!$A$1:$L$49</definedName>
    <definedName name="Z_AA756009_1636_412D_AB17_440999B9582A_.wvu.PrintTitles" localSheetId="0" hidden="1">Справочник!$2:$5</definedName>
    <definedName name="Z_F6E04327_3549_4AED_8906_725D00289508_.wvu.Cols" localSheetId="2" hidden="1">Сведения!$F:$F</definedName>
    <definedName name="Z_F6E04327_3549_4AED_8906_725D00289508_.wvu.FilterData" localSheetId="2" hidden="1">Сведения!$A$1:$K$1</definedName>
    <definedName name="Z_F6E04327_3549_4AED_8906_725D00289508_.wvu.FilterData" localSheetId="0" hidden="1">Справочник!$A$5:$L$49</definedName>
    <definedName name="Z_F6E04327_3549_4AED_8906_725D00289508_.wvu.PrintArea" localSheetId="0" hidden="1">Справочник!$A$1:$L$52</definedName>
    <definedName name="Z_F6E04327_3549_4AED_8906_725D00289508_.wvu.PrintTitles" localSheetId="0" hidden="1">Справочник!$2:$5</definedName>
    <definedName name="_xlnm.Print_Titles" localSheetId="0">Справочник!$2:$5</definedName>
    <definedName name="_xlnm.Print_Area" localSheetId="0">Справочник!$A$1:$L$52</definedName>
  </definedNames>
  <calcPr calcId="125725"/>
  <customWorkbookViews>
    <customWorkbookView name="Отд.ППГВС - Личное представление" guid="{49848DF5-26BB-42CD-8B86-ACD22D1CE731}" mergeInterval="0" personalView="1" maximized="1" xWindow="1" yWindow="1" windowWidth="1280" windowHeight="794" activeSheetId="1"/>
    <customWorkbookView name="Холодова О.В. - Личное представление" guid="{F6E04327-3549-4AED-8906-725D00289508}" mergeInterval="0" personalView="1" xWindow="960" windowWidth="960" windowHeight="1040" activeSheetId="1"/>
    <customWorkbookView name="Сапунцов Д.А. - Личное представление" guid="{AA756009-1636-412D-AB17-440999B9582A}" mergeInterval="0" personalView="1" maximized="1" xWindow="-8" yWindow="-8" windowWidth="1616" windowHeight="1176" activeSheetId="1"/>
  </customWorkbookViews>
</workbook>
</file>

<file path=xl/calcChain.xml><?xml version="1.0" encoding="utf-8"?>
<calcChain xmlns="http://schemas.openxmlformats.org/spreadsheetml/2006/main">
  <c r="D3" i="2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2"/>
  <c r="E36" l="1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7"/>
  <c r="E38"/>
  <c r="E39"/>
  <c r="E40"/>
  <c r="E41"/>
  <c r="E42"/>
  <c r="E43"/>
  <c r="E44"/>
  <c r="B3"/>
  <c r="C3" s="1"/>
  <c r="B4"/>
  <c r="C4" s="1"/>
  <c r="B5"/>
  <c r="C5" s="1"/>
  <c r="B6"/>
  <c r="C6" s="1"/>
  <c r="B7"/>
  <c r="C7" s="1"/>
  <c r="B8"/>
  <c r="C8" s="1"/>
  <c r="B9"/>
  <c r="C9" s="1"/>
  <c r="B10"/>
  <c r="C10" s="1"/>
  <c r="B11"/>
  <c r="C11" s="1"/>
  <c r="B12"/>
  <c r="C12" s="1"/>
  <c r="B13"/>
  <c r="C13" s="1"/>
  <c r="B14"/>
  <c r="C14" s="1"/>
  <c r="B15"/>
  <c r="C15" s="1"/>
  <c r="B16"/>
  <c r="C16" s="1"/>
  <c r="B17"/>
  <c r="C17" s="1"/>
  <c r="B18"/>
  <c r="C18" s="1"/>
  <c r="B19"/>
  <c r="C19" s="1"/>
  <c r="B20"/>
  <c r="C20" s="1"/>
  <c r="B21"/>
  <c r="C21" s="1"/>
  <c r="B22"/>
  <c r="C22" s="1"/>
  <c r="B23"/>
  <c r="C23" s="1"/>
  <c r="B24"/>
  <c r="C24" s="1"/>
  <c r="B25"/>
  <c r="C25" s="1"/>
  <c r="B26"/>
  <c r="C26" s="1"/>
  <c r="B27"/>
  <c r="C27" s="1"/>
  <c r="B28"/>
  <c r="C28" s="1"/>
  <c r="B29"/>
  <c r="C29" s="1"/>
  <c r="B30"/>
  <c r="C30" s="1"/>
  <c r="B31"/>
  <c r="C31" s="1"/>
  <c r="B32"/>
  <c r="C32" s="1"/>
  <c r="B33"/>
  <c r="C33" s="1"/>
  <c r="B34"/>
  <c r="C34" s="1"/>
  <c r="B35"/>
  <c r="C35" s="1"/>
  <c r="B36"/>
  <c r="C36" s="1"/>
  <c r="B37"/>
  <c r="C37" s="1"/>
  <c r="B38"/>
  <c r="C38" s="1"/>
  <c r="B39"/>
  <c r="C39" s="1"/>
  <c r="B40"/>
  <c r="C40" s="1"/>
  <c r="B41"/>
  <c r="C41" s="1"/>
  <c r="B42"/>
  <c r="C42" s="1"/>
  <c r="B43"/>
  <c r="C43" s="1"/>
  <c r="B44"/>
  <c r="C44" s="1"/>
  <c r="B2"/>
  <c r="C2" s="1"/>
  <c r="E2"/>
</calcChain>
</file>

<file path=xl/sharedStrings.xml><?xml version="1.0" encoding="utf-8"?>
<sst xmlns="http://schemas.openxmlformats.org/spreadsheetml/2006/main" count="874" uniqueCount="737">
  <si>
    <t>Наименование вуза</t>
  </si>
  <si>
    <t>Начальник вуза</t>
  </si>
  <si>
    <t>Заместитель начальника по учебной
и научной работе</t>
  </si>
  <si>
    <t>Московское высшее общевойсковое командное училище</t>
  </si>
  <si>
    <t>mvvku@mil.ru</t>
  </si>
  <si>
    <t>Казанское высшее танковое командное училище</t>
  </si>
  <si>
    <t>Новосибирское высшее военное командное училище</t>
  </si>
  <si>
    <t>nvvku@mil.ru</t>
  </si>
  <si>
    <t>Дальневосточное высшее общевойсковое командное училище 
(г. Благовещенск)</t>
  </si>
  <si>
    <t>8 (4162) 51-32-30 (приемная комиссия),
8 (4162) 52-48-03 (отдел кадров),
8 (4162) 52-39-29 (факс)</t>
  </si>
  <si>
    <t>dvvku@mil.ru</t>
  </si>
  <si>
    <t>Рязанское высшее воздушно-десантное командное училище</t>
  </si>
  <si>
    <t>8 (4912) 72-14-63,
8 (4912) 25-25-46 (факс)</t>
  </si>
  <si>
    <t>rvvdku@mil.ru</t>
  </si>
  <si>
    <t xml:space="preserve">Тюменское высшее военно-инженерное командное училище </t>
  </si>
  <si>
    <t>tvviku@mil.ru</t>
  </si>
  <si>
    <t>Михайловская военная артиллерийская академия 
(г. Санкт-Петербург)</t>
  </si>
  <si>
    <t>8 (812) 292-14-85 (приемная комиссия),
8 (812) 292-14-05 (отдел кадров)</t>
  </si>
  <si>
    <t>mvaa@mil.ru</t>
  </si>
  <si>
    <t>Военная академия войсковой противовоздушной обороны ВС РФ 
(г. Смоленск)</t>
  </si>
  <si>
    <t>Военная академия радиационной, химической и биологической защиты 
(г. Кострома)</t>
  </si>
  <si>
    <t>генерал-майор Бакин Алексей Николаевич</t>
  </si>
  <si>
    <t>8 (910) 957 48 23 (по вопросам поступления),
8 (4942) 39-97-39 (приемная комиссия),
8 (4942) 39-97-50 (справочная, коммутатор)</t>
  </si>
  <si>
    <t>varhbz@mil.ru</t>
  </si>
  <si>
    <t>ВУНЦ ВВС «Военно-воздушная академия» 
(г. Воронеж)</t>
  </si>
  <si>
    <t>генерал-майор Казаков Владимир Геннадьевич</t>
  </si>
  <si>
    <t>vva@mil.ru</t>
  </si>
  <si>
    <t>ВУНЦ ВВС «Военно-воздушная академия» (филиал, г. Сызрань, Самарская обл.)</t>
  </si>
  <si>
    <t>vunc-vvs-syzran@mil.ru</t>
  </si>
  <si>
    <t>ВУНЦ ВВС «Военно-воздушная академия» (филиал, г. Челябинск)</t>
  </si>
  <si>
    <t>454015, г. Челябинск-15, городок-11</t>
  </si>
  <si>
    <t>vunc-vvs-chelyabinsk@mil.ru</t>
  </si>
  <si>
    <t>Краснодарское высшее военное авиационное училище летчиков</t>
  </si>
  <si>
    <t>kvvaul@mil.ru</t>
  </si>
  <si>
    <t>Военно-космическая академия 
(г. Санкт-Петербург)</t>
  </si>
  <si>
    <t>генерал-майор Кулешов Юрий Владимирович</t>
  </si>
  <si>
    <t>8 (812) 237-12-49 (факс),
8 (812) 347-97-70 (приемная комиссия),
8 (812) 347-96-46 (приемная комиссия),
8 (812) 347-95-39 (отдел кадров)</t>
  </si>
  <si>
    <t>vka@mil.ru</t>
  </si>
  <si>
    <t>Военная академия воздушно-космической обороны (г. Тверь)</t>
  </si>
  <si>
    <t>-</t>
  </si>
  <si>
    <t>vavko@mil.ru</t>
  </si>
  <si>
    <t>Ярославское высшее военное училище противовоздушной обороны</t>
  </si>
  <si>
    <t>yavvu_umo@mil.ru,
yavvu_oni@mil.ru (отдел научно-исследовательский, отдел организации научной работы и подготовки научно-педагогических кадров),
yavvu_fes2@mil.ru (финансово-экономическая служба)</t>
  </si>
  <si>
    <t>ВУНЦ ВМФ «Военно-морская академия» 
(г. Санкт-Петербург) Военный институт (военно-морской)</t>
  </si>
  <si>
    <t>vunc-vmf@mil.ru</t>
  </si>
  <si>
    <t>ВУНЦ ВМФ «Военно-морская академия» 
(г. Санкт-Петербург) Военный институт (военно-морской политехнический)</t>
  </si>
  <si>
    <t>капитан 1 ранга Клеменко Андрей Васильевич</t>
  </si>
  <si>
    <t>vunc-vmf-vmii@mil.ru</t>
  </si>
  <si>
    <t>Балтийское высшее  
военно-морское училище 
 г. Калининград)</t>
  </si>
  <si>
    <t>8 (401) 221-54-78</t>
  </si>
  <si>
    <t>vunc-vmf-bvmi@mil.ru</t>
  </si>
  <si>
    <t>Тихоокеанское высшее военно-морское училище (г. Владивосток)</t>
  </si>
  <si>
    <t xml:space="preserve">vunc-vmf-tovmi@mil.ru
</t>
  </si>
  <si>
    <t>Черноморское высшее военно-морское училище (г. Севастополь)</t>
  </si>
  <si>
    <t>chvvmy_3@mil.ru</t>
  </si>
  <si>
    <t>Военная академия Ракетных войск стратегического назначения 
(г. Балашиха, 
Московская обл.)</t>
  </si>
  <si>
    <t>varvsn@mil.ru</t>
  </si>
  <si>
    <t>Военная академия Ракетных войск стратегического назначения 
(филиал, г. Серпухов, Московская обл.)</t>
  </si>
  <si>
    <t>8 (4967) 72-19-11 (коммутатор),
8 (4967) 72-07-99 (начальник отдела кадров),
8 (4967) 72-19-11, доб. 23-72, 23-74 (офицер по набору курсантов),
8 (4967) 79-02-27 (факс филиала)</t>
  </si>
  <si>
    <t>varvsn-serp@mil.ru</t>
  </si>
  <si>
    <t>Военная академия связи (г. Санкт-Петербург)</t>
  </si>
  <si>
    <t>vas@mil.ru</t>
  </si>
  <si>
    <t>Краснодарское высшее военное училище</t>
  </si>
  <si>
    <t>kvvu@mil.ru</t>
  </si>
  <si>
    <t>Череповецкое высшее военное инженерное училище радиоэлектроники 
(г. Череповец, Вологодская обл.)</t>
  </si>
  <si>
    <t>vure@mil.ru</t>
  </si>
  <si>
    <t>Военный университет 
(г. Москва)</t>
  </si>
  <si>
    <t>vu-nu@mil.ru</t>
  </si>
  <si>
    <t>Военная академия материально-технического обеспечения 
(г. Санкт-Петербург)</t>
  </si>
  <si>
    <t>vatt@mil.ru viit.vamto@mil.ru</t>
  </si>
  <si>
    <t>Военная академия МТО (г. Санкт-Петербург)  Военный институт (Железнодорожных войск и военных сообщений)</t>
  </si>
  <si>
    <t>8 (812) 450-75-80 (коммутатор),
8 (812) 450-92-95 (отдел кадров), 
8 (812) 450-75-80, доб. 11-36 (отдел кадров),
8 (812) 450-75-80, доб. 11-12, 11-19, 11-18 (учебно-методич. отдел),
8 (812) 450-75-80, доб. 13-87 (приёмная комиссия),
8 (812) 450-75-80, доб. 23-00 (факультет переподготовки и повышения квалификации)</t>
  </si>
  <si>
    <t>vatt-pdv@mil.ru</t>
  </si>
  <si>
    <t>Военная академия МТО 
(г. Санкт-Петербург) Военный институт (инженерно-технический)</t>
  </si>
  <si>
    <t>vatt-spb@mil.ru</t>
  </si>
  <si>
    <t>Военная академия МТО (филиал, г. Вольск, Саратовская обл.)</t>
  </si>
  <si>
    <t>vatt-v@mil.ru</t>
  </si>
  <si>
    <t>Военная академия МТО (филиал, г. Пенза)</t>
  </si>
  <si>
    <t>paii@mil.ru</t>
  </si>
  <si>
    <t>Военная академия МТО (филиал, г. Омск)</t>
  </si>
  <si>
    <t>otiu@mil.ru</t>
  </si>
  <si>
    <t>Военно-медицинская академия 
(г. Санкт-Петербург)</t>
  </si>
  <si>
    <t>8 (812) 292-32-66 (приемная комиссия),
8 (812) 292-32-15 (отдел кадров),
8 (812) 292-32-20 (отдел кадров),
8 (812) 292-32-55 (учебно-методический отдел),
8 (812) 292-32-01 (отдел организации научной работы и подготовки научно-педагогических кадров),
8 (812) 542-62-28 (отдел организации научной работы и подготовки научно-педагогических кадров)</t>
  </si>
  <si>
    <t>Военный институт физической культуры 
(г. Санкт-Петербург)</t>
  </si>
  <si>
    <t>8 (812) 292-31-50 (отдел кадров, военнослужащие),
8 (812) 292-31-53 (отдел кадров, гражданского персонала),
8 (812) 292-31-74 (финансово-экономический отдел, начальник отдела)
8 (812) 292-31-81 (приемная комиссия)
8 (812) 292-31-46 (отдел кадров)</t>
  </si>
  <si>
    <t>vifk_14@mil.ru</t>
  </si>
  <si>
    <t>Санкт-Петербургский военный институт ФСВНГ РФ 
(г. Санкт-Петербург)</t>
  </si>
  <si>
    <t>obr_kom@spvi.ru (для обращений к командованию),
priem_kom@spvi.ru (приемная комиссия)</t>
  </si>
  <si>
    <t>Саратовский военный Краснознаменный институт ФСВНГ РФ 
(г. Саратов)</t>
  </si>
  <si>
    <t>svivng@yandex.ru</t>
  </si>
  <si>
    <t>Пермский военный институт ФСВНГ РФ 
(г. Пермь)</t>
  </si>
  <si>
    <t>pvi@rosgvard.ru</t>
  </si>
  <si>
    <t>Новосибирский военный институт им. г.а. И.К.Яковлева ФСВНГ РФ 
(г. Новосибирск)</t>
  </si>
  <si>
    <t>nvi.rosgvard@mail.ru</t>
  </si>
  <si>
    <t>Академия гражданской защиты МЧС России 
(г. Москва)</t>
  </si>
  <si>
    <t>agz@amchs.ru,
agz_priemcom@amchs.ru (приемная комиссия)</t>
  </si>
  <si>
    <t>Саратовское высшеее артиллерийское командное училище</t>
  </si>
  <si>
    <t>Артиллерийская ул., д. 2, г. Саратов, 410010</t>
  </si>
  <si>
    <t>143432, Московская область, г.Красногорск, пос. Нахабино, ул.Карбышева, д. 2</t>
  </si>
  <si>
    <t>Донецкое высшее общевойсковое командное училище (г. Донецк)</t>
  </si>
  <si>
    <t>283005, Донецкая Народная Республика, г. Донецк, ул. Куприна, д. 1</t>
  </si>
  <si>
    <t>info_donvoku@mail.ru</t>
  </si>
  <si>
    <t>ЗССПД</t>
  </si>
  <si>
    <t>Контакты</t>
  </si>
  <si>
    <t>телефоны</t>
  </si>
  <si>
    <t>почтовый адрес</t>
  </si>
  <si>
    <t>email</t>
  </si>
  <si>
    <t>сайт</t>
  </si>
  <si>
    <t>mvi@banat.mil.zs</t>
  </si>
  <si>
    <t xml:space="preserve"> Arm132@cedra.mil.zs</t>
  </si>
  <si>
    <t xml:space="preserve"> od-nvvku@ova-248.mil.zs</t>
  </si>
  <si>
    <t xml:space="preserve"> dvoku.mil.ru</t>
  </si>
  <si>
    <t xml:space="preserve"> user002@klen.mil.zs</t>
  </si>
  <si>
    <t xml:space="preserve"> do@epigraf.mil.zs</t>
  </si>
  <si>
    <t xml:space="preserve"> vva.mil.ru</t>
  </si>
  <si>
    <t xml:space="preserve"> user002@granyonyj.mil.zs</t>
  </si>
  <si>
    <t xml:space="preserve"> pdo@vva-chelyabinsk.mil.zs</t>
  </si>
  <si>
    <t>дежурный по вузу</t>
  </si>
  <si>
    <t>АТС-Р</t>
  </si>
  <si>
    <t>АТС</t>
  </si>
  <si>
    <t>прочие телефоны</t>
  </si>
  <si>
    <t xml:space="preserve"> kvvku@mil.ru</t>
  </si>
  <si>
    <t>8 (4822) 34-71-97</t>
  </si>
  <si>
    <t>8 (4822) 35-39-58
Дежурный по пункту управления: АТС-Р 121542000</t>
  </si>
  <si>
    <t>8 (4852) 20-08-14</t>
  </si>
  <si>
    <t>8 (812) 496-16-18</t>
  </si>
  <si>
    <t>Телефон горячей линии 8 (812) 431-94-78
8 (812) 431-92-44 (приёмная начальника), 
8 (812) 431-92-57 (приёмная начальника)</t>
  </si>
  <si>
    <t>ds@vma-225.mil.zs</t>
  </si>
  <si>
    <t>user02@vma-227.mil.zs, 
user05@vma-227.mil.zs</t>
  </si>
  <si>
    <t xml:space="preserve">8 (423) 233-60-06 (канцелярия), 
8 (423) 221-64-06, доб. 26-02 (канцелярия),
8 (423) 221-64-06, доб. 20-19 (начальник учебно-методического отдела)
8(423) 236-09-50 (Заместитель начальника училища по учебной и научной работе)
</t>
  </si>
  <si>
    <t>8 (423) 236-09-46</t>
  </si>
  <si>
    <t xml:space="preserve">8 (495) 524-07-39 (коммутатор),
8 (495) 524-07-30 (справочная АТС академии),
8 (495) 524-07-39, доб. 20-30 (справочная АТС академии),
8 (495) 524-07-09 (факс),
8 (495) 524-07-05 (приёмная начальника академии),
8 (495) 524-07-39, доб. 21-01 (приёмная начальника академии),
8 (495) 524-07-18 (пресс-служба академии), 
8 (495) 524-07-39, доб. 22-02 (пресс-служба академии), 
8 (495) 524-07-29 (начальник отдела кадров), 
8 (495) 524-07-39, доб. 23-60 (начальник отдела кадров), 
8 (495) 524-07-39, доб. 21-27 (приёмная комиссия), 
8 (495) 524-07-39, доб. 23-72 (по вопросам программ подготовки научно-педагогических кадров в адъюнктуре),
8 (495) 524-02-92 (по вопросам профессиональной переподготовки увольняемых военнослужащих),
8 (495) 524-07-39, доб. 21-78 (по вопросам профессиональной переподготовки увольняемых военнослужащих)
</t>
  </si>
  <si>
    <t>8 (495) 524-07-15,
8 (495) 524-07-39, доб. 20-00</t>
  </si>
  <si>
    <t xml:space="preserve"> vamto@selga.mil.zs</t>
  </si>
  <si>
    <t xml:space="preserve"> soboliniy@vizit.mil.zs</t>
  </si>
  <si>
    <t xml:space="preserve"> user01@ova-250.mil.zs</t>
  </si>
  <si>
    <t xml:space="preserve"> oabi@ova-249.mil.zs</t>
  </si>
  <si>
    <t>8 (843) 229-85-92</t>
  </si>
  <si>
    <t>8 (383) 332-46-40</t>
  </si>
  <si>
    <t>ДУ р 20-11,
УС - 8 (383) 332-50-45, факс 332-46-40,
НУ - (8-383) 316-58-65, АТС-р - 20-01, 903-507-43-97</t>
  </si>
  <si>
    <t>8 (3452) 43-41-21</t>
  </si>
  <si>
    <t>8 (473) 226-60-13</t>
  </si>
  <si>
    <t>8 (846)-437-38-10, доб 3-28
8 (846)-499-00-86 (факс)
УС - Брегет - Граненный 8 (8464) 37-38-10
УС - АТС-р 20-30
факс 8 (8464) 37-38-10
НФ - 8 (8464) 99-15-93, АТС-р 21-00,925-003-52-90</t>
  </si>
  <si>
    <t>8 (351) 724-02-95</t>
  </si>
  <si>
    <t xml:space="preserve">8 (922) 722-02-69 (приемная комиссия),
8 (351) 724-03-00 (факс)
УС -АТС-р 20-30
НФ - АТС-р 27-55,912-791-69-48 </t>
  </si>
  <si>
    <t>№
п/п</t>
  </si>
  <si>
    <t>8 (8412) 54-63-79
8 (8412) 54-64-32, доб. 2-22</t>
  </si>
  <si>
    <t>8 (3812) 44-94-50</t>
  </si>
  <si>
    <t>11536-20-10</t>
  </si>
  <si>
    <t>11478-20-00</t>
  </si>
  <si>
    <t>11227-20-00</t>
  </si>
  <si>
    <t>12159-20-10</t>
  </si>
  <si>
    <t>12157-20-00</t>
  </si>
  <si>
    <t>8 (84593) 71-162</t>
  </si>
  <si>
    <t>подполковник
Шмелев Александр Владимирович</t>
  </si>
  <si>
    <t>контр-адмирал
Карпов Александр Владимирович</t>
  </si>
  <si>
    <t>капитан 2 ранга
Ходяйченков Игорь Константинович</t>
  </si>
  <si>
    <t>11-216-20-00</t>
  </si>
  <si>
    <t>капитан 1 ранга
Лукин Сергей Иванович</t>
  </si>
  <si>
    <t>капитан 1 ранга
Бирюк Владимир Анатольевич</t>
  </si>
  <si>
    <t>капитан 1 ранга
Коломеец Александр Валерьевич</t>
  </si>
  <si>
    <t>капитан 3 ранга
Милорадов Борис Сергеевич</t>
  </si>
  <si>
    <t>13-365-50-67</t>
  </si>
  <si>
    <t>13-290-21-01</t>
  </si>
  <si>
    <t>полковник
Ковальков Денис Анатольевич</t>
  </si>
  <si>
    <t>подполковник
Теплов Илья Вячеславович</t>
  </si>
  <si>
    <t>14-113-20-00</t>
  </si>
  <si>
    <t>11-208-20-00</t>
  </si>
  <si>
    <t>8 (499) 175-82-45</t>
  </si>
  <si>
    <t>11796-20-70</t>
  </si>
  <si>
    <t>8 (4162) 52-02-31</t>
  </si>
  <si>
    <t>16111-20-00</t>
  </si>
  <si>
    <t>8 (4912) 72-14-87</t>
  </si>
  <si>
    <t>генерал-майор Егоров Олег Валерьевич</t>
  </si>
  <si>
    <t>11226-20-20</t>
  </si>
  <si>
    <t>11219-20-00</t>
  </si>
  <si>
    <t>8 (4942) 39-97-00</t>
  </si>
  <si>
    <t>11103-31-17</t>
  </si>
  <si>
    <t>8 (846) 437-38-10</t>
  </si>
  <si>
    <t>8 (473) 244-76-13 (приемная комиссия), 
8 (915) 582-73-04 (приемная комиссия)
8 (473) 244-76-04 (факс)</t>
  </si>
  <si>
    <t>12154-20-05</t>
  </si>
  <si>
    <t>полковник Сиволапов Филипп Андреевич</t>
  </si>
  <si>
    <t>полковник Мертвищев Андрей Николаевич</t>
  </si>
  <si>
    <t>8 (812) 337-40-82</t>
  </si>
  <si>
    <t>8 (812) 337-40-50 (комутатор), 
8 (812) 744-70-14 (факс),
8 (812) 744-70-69 (приемная комиссия),
8 (812) 337-40-53 (горячая линия), 
8 (812) 337-40-66 (горячая линия)</t>
  </si>
  <si>
    <t>8 (8452) 66-91-22 (комутатор), 
8 (8452) 66-91-23 (факс),
8 (8452) 66-91-22, доб. 4-43 (приемная комиссия)</t>
  </si>
  <si>
    <t>8 (342) 270-39-01 (факс),
8 (342) 270-39-39 (приемная комиссия)</t>
  </si>
  <si>
    <t>8 (342) 270-39-84</t>
  </si>
  <si>
    <t>(через комутатор)</t>
  </si>
  <si>
    <t>19141-20-20</t>
  </si>
  <si>
    <t>8 (949) 754-80-91</t>
  </si>
  <si>
    <t>8 (498) 699-05-59 (справочная),
8 (498) 699-04-07 (приемная комиссия)</t>
  </si>
  <si>
    <t>8 (498) 699-07-90</t>
  </si>
  <si>
    <t>генерал-майор Круглов Андрей Алексеевич</t>
  </si>
  <si>
    <t>8 (812) 292-31-00</t>
  </si>
  <si>
    <t>8 (812) 247-98-35</t>
  </si>
  <si>
    <t>8 (861) 258-10-33 (приемная комиссия),
8 (861) 268-64-01 (приемная комиссия, с 1 по 23 июля),
8 (861) 258-10-43 (отдел кадров),
8 (861) 258-10-38 (финансово-экономическая служба),
8 (861) 258-10-28 (факультет переподготовки и повышения квалификации)</t>
  </si>
  <si>
    <t>8 (861) 258-10-30</t>
  </si>
  <si>
    <t>18203-21-01</t>
  </si>
  <si>
    <t>8 (8202) 67-33-36 (по вопросам поступления),
8 (8202) 55-68-41 (факс)</t>
  </si>
  <si>
    <t>8 (8202) 67-31-01</t>
  </si>
  <si>
    <t>10100-38-16</t>
  </si>
  <si>
    <t>8(495) 699-08-16</t>
  </si>
  <si>
    <t>8 (812) 328-54-91</t>
  </si>
  <si>
    <t>полковник Шишкин Сергей Владимирович</t>
  </si>
  <si>
    <t>8 (812) 450-75-80</t>
  </si>
  <si>
    <t>11193-20-00</t>
  </si>
  <si>
    <t>8 (812) 579-55-71</t>
  </si>
  <si>
    <t xml:space="preserve"> dps@souuzka.mil.zs</t>
  </si>
  <si>
    <t xml:space="preserve"> vu-2@mil.zs</t>
  </si>
  <si>
    <t>8 (812)292-32-73</t>
  </si>
  <si>
    <t>8 (84593) 7-02-02, 
8 (84593) 7-11-14 (факс), 
УС - Берегет-Соболинный 8 (84593) 70-242
(факс) 8 (84593) 70-202, 71-113, 
НФ - 8 (84593) 70-242 (3-48)</t>
  </si>
  <si>
    <t>8 (861) 992-80-52 (комутатор)</t>
  </si>
  <si>
    <t>Юридическое наименование</t>
  </si>
  <si>
    <t>Полное наименование</t>
  </si>
  <si>
    <t>Аббревиатура</t>
  </si>
  <si>
    <t>МВОКУ</t>
  </si>
  <si>
    <t>ФЕДЕРАЛЬНОЕ ГОСУДАРСТВЕННОЕ КАЗЕННОЕ ВОЕННОЕ ОБРАЗОВАТЕЛЬНОЕ УЧРЕЖДЕНИЕ ВЫСШЕГО ОБРАЗОВАНИЯ "МОСКОВСКОЕ ВЫСШЕЕ ОБЩЕВОЙСКОВОЕ КОМАНДНОЕ ОРДЕНОВ ЖУКОВА, ЛЕНИНА И ОКТЯБРЬСКОЙ РЕВОЛЮЦИИ КРАСНОЗНАМЕННОЕ УЧИЛИЩЕ" МИНИСТЕРСТВА ОБОРОНЫ РОССИЙСКОЙ ФЕДЕРАЦИИ</t>
  </si>
  <si>
    <t>КВТКУ</t>
  </si>
  <si>
    <t>ФЕДЕРАЛЬНОЕ ГОСУДАРСТВЕННОЕ КАЗЕННОЕ ВОЕННОЕ ОБРАЗОВАТЕЛЬНОЕ УЧРЕЖДЕНИЕ ВЫСШЕГО ОБРАЗОВАНИЯ "КАЗАНСКОЕ ВЫСШЕЕ ТАНКОВОЕ КОМАНДНОЕ ОРДЕНА ЖУКОВА КРАСНОЗНАМЕННОЕ УЧИЛИЩЕ" МИНИСТЕРСТВА ОБОРОНЫ РОССИЙСКОЙ ФЕДЕРАЦИИ</t>
  </si>
  <si>
    <t>НВВКУ</t>
  </si>
  <si>
    <t>ФЕДЕРАЛЬНОЕ ГОСУДАРСТВЕННОЕ КАЗЕННОЕ ВОЕННОЕ ОБРАЗОВАТЕЛЬНОЕ УЧРЕЖДЕНИЕ ВЫСШЕГО ОБРАЗОВАНИЯ "НОВОСИБИРСКОЕ ВЫСШЕЕ ВОЕННОЕ КОМАНДНОЕ ОРДЕНА ЖУКОВА УЧИЛИЩЕ" МИНИСТЕРСТВА ОБОРОНЫ РОССИЙСКОЙ ФЕДЕРАЦИИ</t>
  </si>
  <si>
    <t>ДВОКУ</t>
  </si>
  <si>
    <t>ДАЛЬНЕВОСТОЧНОЕ ВЫСШЕЕ ОБЩЕВОЙСКОВОЕ КОМАНДНОЕ ОРДЕНА ЖУКОВА УЧИЛИЩЕ ИМ. МАРШАЛА СОВЕТСКОГО СОЮЗА К.К.РОКОССОВСКОГО</t>
  </si>
  <si>
    <t>МОСКОВСКОЕ ВЫСШЕЕ ОБЩЕВОЙСКОВОЕ КОМАНДНОЕ УЧИЛИЩЕ</t>
  </si>
  <si>
    <t>КАЗАНСКОЕ ВЫСШЕЕ ТАНКОВОЕ КОМАНДНОЕ ОРДЕНА ЖУКОВА КРАСНОЗНАМЕННОЕ УЧИЛИЩЕ</t>
  </si>
  <si>
    <t>НОВОСИБИРСКОЕ ВЫСШЕЕ ВОЕННОЕ КОМАНДНОЕ ОРДЕНА ЖУКОВА УЧИЛИЩЕ</t>
  </si>
  <si>
    <t>ФЕДЕРАЛЬНОЕ ГОСУДАРСТВЕННОЕ КАЗЕННОЕ ВОЕННОЕ ОБРАЗОВАТЕЛЬНОЕ УЧРЕЖДЕНИЕ ВЫСШЕГО ОБРАЗОВАНИЯ "ДАЛЬНЕВОСТОЧНОЕ ВЫСШЕЕ ОБЩЕВОЙСКОВОЕ КОМАНДНОЕ ОРДЕНА ЖУКОВА УЧИЛИЩЕ ИМЕНИ МАРШАЛА СОВЕТСКОГО СОЮЗА К.К.РОКОССОВСКОГО" МИНИСТЕРСТВА ОБОРОНЫ РОССИЙСКОЙ ФЕДЕРАЦИИ</t>
  </si>
  <si>
    <t>РВВДКУ</t>
  </si>
  <si>
    <t>ФЕДЕРАЛЬНОЕ ГОСУДАРСТВЕННОЕ КАЗЕННОЕ ВОЕННОЕ ОБРАЗОВАТЕЛЬНОЕ УЧРЕЖДЕНИЕ ВЫСШЕГО ОБРАЗОВАНИЯ "РЯЗАНСКОЕ ГВАРДЕЙСКОЕ ВЫСШЕЕ ВОЗДУШНО-ДЕСАНТНОЕ ОРДЕНА СУВОРОВА ДВАЖДЫ КРАСНОЗНАМЕННОЕ КОМАНДНОЕ УЧИЛИЩЕ ИМЕНИ ГЕНЕРАЛА АРМИИ В.Ф.МАРГЕЛОВА" МИНИСТЕРСТВА ОБОРОНЫ РОССИЙСКОЙ ФЕДЕРАЦИИ</t>
  </si>
  <si>
    <t>https://rvvdku.mil.ru/</t>
  </si>
  <si>
    <t>https://dvoku.mil.ru/</t>
  </si>
  <si>
    <t>https://nvvku.mil.ru/</t>
  </si>
  <si>
    <t>https://kvtkku.mil.ru/</t>
  </si>
  <si>
    <t>https://mvoku.mil.ru/</t>
  </si>
  <si>
    <t>РЯЗАНСКОЕ ГВАРДЕЙСКОЕ ВЫСШЕЕ ВОЗДУШНО-ДЕСАНТНОЕ ОРДЕНА СУВОРОВА ДВАЖДЫ КРАСНОЗНАМЕННОЕ КОМАНДНОЕ УЧИЛИЩЕ ИМЕНИ ГЕНЕРАЛА АРМИИ В.Ф.МАРГЕЛОВА</t>
  </si>
  <si>
    <t>ТВИКУ</t>
  </si>
  <si>
    <t>ТЮМЕНСКОЕ ВЫСШЕЕ ВОЕННО-ИНЖЕНЕРНОЕ КОМАНДНОЕ ОРДЕНА КУТУЗОВА УЧИЛИЩЕ ИМЕНИ МАРШАЛА ИНЖЕНЕРНЫХ ВОЙСК А.И.ПРОШЛЯКОВА</t>
  </si>
  <si>
    <t>ФЕДЕРАЛЬНОЕ ГОСУДАРСТВЕННОЕ КАЗЕННОЕ ВОЕННОЕ ОБРАЗОВАТЕЛЬНОЕ УЧРЕЖДЕНИЕ ВЫСШЕГО ОБРАЗОВАНИЯ "ТЮМЕНСКОЕ ВЫСШЕЕ ВОЕННО-ИНЖЕНЕРНОЕ КОМАНДНОЕ УЧИЛИЩЕ ИМЕНИ МАРШАЛА ИНЖЕНЕРНЫХ ВОЙСК А.И.ПРОШЛЯКОВА" МИНИСТЕРСТВА ОБОРОНЫ РОССИЙСКОЙ ФЕДЕРАЦИИ</t>
  </si>
  <si>
    <t>https://tvviku.mil.ru/</t>
  </si>
  <si>
    <t>https://mvaa.mil.ru</t>
  </si>
  <si>
    <t>МИХАЙЛОВСКАЯ ВОЕННАЯ АРТИЛЛЕРИЙСКАЯ АКАДЕМИЯ</t>
  </si>
  <si>
    <t>МВАА</t>
  </si>
  <si>
    <t>ФЕДЕРАЛЬНОЕ ГОСУДАРСТВЕННОЕ КАЗЕННОЕ ВОЕННОЕ ОБРАЗОВАТЕЛЬНОЕ УЧРЕЖДЕНИЕ ВЫСШЕГО ОБРАЗОВАНИЯ "МИХАЙЛОВСКАЯ ВОЕННАЯ АРТИЛЛЕРИЙСКАЯ АКАДЕМИЯ" МИНИСТЕРСТВА ОБОРОНЫ РОССИЙСКОЙ ФЕДЕРАЦИИ</t>
  </si>
  <si>
    <t>ВАВПВО</t>
  </si>
  <si>
    <t>ВОЕННАЯ АКАДЕМИЯ ВОЙСКОВОЙ ПРОТИВОВОЗДУШНОЙ ОБОРОНЫ ИМЕНИ МАРШАЛА СОВЕТСКОГО СОЮЗА А.М.ВАСИЛЕВСКОГО</t>
  </si>
  <si>
    <t>ФЕДЕРАЛЬНОЕ ГОСУДАРСТВЕННОЕ КАЗЕННОЕ ВОЕННОЕ ОБРАЗОВАТЕЛЬНОЕ УЧРЕЖДЕНИЕ ВЫСШЕГО ОБРАЗОВАНИЯ "ВОЕННАЯ АКАДЕМИЯ ВОЙСКОВОЙ ПРОТИВОВОЗДУШНОЙ ОБОРОНЫ ВООРУЖЕННЫХ СИЛ РОССИЙСКОЙ ФЕДЕРАЦИИ ИМЕНИ МАРШАЛА СОВЕТСКОГО СОЮЗА А.М.ВАСИЛЕВСКОГО" МИНИСТЕРСТВА ОБОРОНЫ РОССИЙСКОЙ ФЕДЕРАЦИИ</t>
  </si>
  <si>
    <t>ВАРХБЗ</t>
  </si>
  <si>
    <t>ВОЕННАЯ АКАДЕМИЯ РАДИАЦИОННОЙ, ХИМИЧЕСКОЙ И БИОЛОГИЧЕСКОЙ ЗАЩИТЫ ИМЕНИ МАРШАЛА СОВЕТСКОГО СОЮЗА С.К.ТИМОШЕНКО</t>
  </si>
  <si>
    <t>ФЕДЕРАЛЬНОЕ ГОСУДАРСТВЕННОЕ КАЗЕННОЕ ВОЕННОЕ ОБРАЗОВАТЕЛЬНОЕ УЧРЕЖДЕНИЕ ВЫСШЕГО ОБРАЗОВАНИЯ "ВОЕННАЯ АКАДЕМИЯ РАДИАЦИОННОЙ, ХИМИЧЕСКОЙ И БИОЛОГИЧЕСКОЙ ЗАЩИТЫ ИМЕНИ МАРШАЛА СОВЕТСКОГО СОЮЗА С.К. ТИМОШЕНКО (Г. КОСТРОМА)" МИНИСТЕРСТВА ОБОРОНЫ РОССИЙСКОЙ ФЕДЕРАЦИИ</t>
  </si>
  <si>
    <t>ВОЕННЫЙ УЧЕБНО-НАУЧНЫЙ ЦЕНТР ВОЕННО-ВОЗДУШНЫХ СИЛ «ВОЕННО-ВОЗДУШНАЯ АКАДЕМИЯ ИМЕНИ ПРОФЕССОРА Н.Е.ЖУКОВСКОГО И Ю.А.ГАГАРИНА»</t>
  </si>
  <si>
    <t>ВВА</t>
  </si>
  <si>
    <t>ФЕДЕРАЛЬНОЕ ГОСУДАРСТВЕННОЕ КАЗЕННОЕ ВОЕННОЕ ОБРАЗОВАТЕЛЬНОЕ УЧРЕЖДЕНИЕ ВЫСШЕГО ОБРАЗОВАНИЯ "ВОЕННЫЙ УЧЕБНО-НАУЧНЫЙ ЦЕНТР ВОЕННО-ВОЗДУШНЫХ СИЛ "ВОЕННО-ВОЗДУШНАЯ АКАДЕМИЯ ИМЕНИ ПРОФЕССОРА Н.Е.ЖУКОВСКОГО И Ю.А.ГАГАРИНА" (Г. ВОРОНЕЖ) МИНИСТЕРСТВА ОБОРОНЫ РОССИЙСКОЙ ФЕДЕРАЦИИ</t>
  </si>
  <si>
    <t>ФИЛИАЛ ВУНЦ ВВС «ВОЕННО-ВОЗДУШНАЯ АКАДЕМИЯ ИМЕНИ ПРОФЕССОРА Н.Е.ЖУКОВСКОГО И Ю.А.ГАГАРИНА» (Г. СЫЗРАНЬ)</t>
  </si>
  <si>
    <t>ФИЛИАЛ ФЕДЕРАЛЬНОЕ ГОСУДАРСТВЕННОЕ КАЗЕННОЕ ВОЕННОЕ ОБРАЗОВАТЕЛЬНОЕ УЧРЕЖДЕНИЕ ВЫСШЕГО ПРОФЕССИОНАЛЬНОГО ОБРАЗОВАНИЯ "ВОЕННЫЙ УЧЕБНО-НАУЧНЫЙ ЦЕНТР ВОЕННО-ВОЗДУШНЫХ СИЛ "ВОЕННО-ВОЗДУШНАЯ АКАДЕМИЯ ИМЕНИ ПРОФЕССОРА Н.Е.ЖУКОВСКОГО И Ю.А.ГАГАРИНА" МИНИСТЕРСТВА ОБОРОНЫ РОССИЙСКОЙ ФЕДЕРАЦИИ (г. СЫЗРАНЬ)</t>
  </si>
  <si>
    <t>ФИЛИАЛ ВОЕННО-ВОЗДУШНОЙ АКАДЕМИИ ИМ. ПРОФЕССОРА Н.Е.ЖУКОВСКОГО И Ю.А.ГАГАРИНА (Г. ЧЕЛЯБИНСК)</t>
  </si>
  <si>
    <t>Филиал Федерального государственного казенного военного образовательного учреждения высшего образования "Военный учебно-научный центр Военно-воздушных сил "Военно-воздушная академия имени профессора Н.Е.Жуковского и Ю.А.Гагарина" (г. Воронеж) Министерства обороны Российской Федерации в г. Челябинске</t>
  </si>
  <si>
    <t>КРАСНОДАРСКОЕ ВЫСШЕЕ ВОЕННОЕ АВИАЦИОННОЕ УЧИЛИЩЕ ЛЕТЧИКОВ ИМЕНИ ГЕРОЯ СОВЕТСКОГО СОЮЗА А.К.СЕРОВА</t>
  </si>
  <si>
    <t>КВВАУЛ</t>
  </si>
  <si>
    <t>ФЕДЕРАЛЬНОЕ ГОСУДАРСТВЕННОЕ КАЗЕННОЕ ВОЕННОЕ ОБРАЗОВАТЕЛЬНОЕ УЧРЕЖДЕНИЕ ВЫСШЕГО ОБРАЗОВАНИЯ "КРАСНОДАРСКОЕ ВЫСШЕЕ ВОЕННОЕ АВИАЦИОННОЕ УЧИЛИЩЕ ЛЕТЧИКОВ ИМЕНИ ГЕРОЯ СОВЕТСКОГО СОЮЗА А.К.СЕРОВА" МИНИСТЕРСТВА ОБОРОНЫ РОССИЙСКОЙ ФЕДЕРАЦИИ</t>
  </si>
  <si>
    <t>ВОЕННО-КОСМИЧЕСКАЯ АКАДЕМИЯ ИМЕНИ А.Ф.МОЖАЙСКОГО</t>
  </si>
  <si>
    <t>ВКА</t>
  </si>
  <si>
    <t>ФЕДЕРАЛЬНОЕ ГОСУДАРСТВЕННОЕ БЮДЖЕТНОЕ ВОЕННОЕ ОБРАЗОВАТЕЛЬНОЕ УЧРЕЖДЕНИЕ ВЫСШЕГО ОБРАЗОВАНИЯ "ВОЕННО-КОСМИЧЕСКАЯ АКАДЕМИЯ ИМЕНИ А.Ф.МОЖАЙСКОГО" МИНИСТЕРСТВА ОБОРОНЫ РОССИЙСКОЙ ФЕДЕРАЦИИ</t>
  </si>
  <si>
    <t>ВАВКО</t>
  </si>
  <si>
    <t>ВОЕННАЯ АКАДЕМИЯ ВОЗДУШНО-КОСМИЧЕСКОЙ ОБОРОНЫ ИМЕНИ МАРШАЛА СОВЕТСКОГО СОЮЗА Г.К.ЖУКОВА</t>
  </si>
  <si>
    <t>ФЕДЕРАЛЬНОЕ ГОСУДАРСТВЕННОЕ КАЗЕННОЕ ВОЕННОЕ ОБРАЗОВАТЕЛЬНОЕ УЧРЕЖДЕНИЕ ВЫСШЕГО ОБРАЗОВАНИЯ "ВОЕННАЯ АКАДЕМИЯ ВОЗДУШНО-КОСМИЧЕСКОЙ ОБОРОНЫ ИМЕНИ МАРШАЛА СОВЕТСКОГО СОЮЗА Г.К. ЖУКОВА" МИНИСТЕРСТВА ОБОРОНЫ РОССИЙСКОЙ ФЕДЕРАЦИИ</t>
  </si>
  <si>
    <t>ЯРОСЛАВСКОЕ ВЫСШЕЕ ВОЕННОЕ УЧИЛИЩЕ ПРОТИВОВОЗДУШНОЙ ОБОРОНЫ</t>
  </si>
  <si>
    <t>ЯВВУПО</t>
  </si>
  <si>
    <t>ФЕДЕРАЛЬНОЕ ГОСУДАРСТВЕННОЕ КАЗЕННОЕ ВОЕННОЕ ОБРАЗОВАТЕЛЬНОЕ УЧРЕЖДЕНИЕ ВЫСШЕГО ОБРАЗОВАНИЯ "ЯРОСЛАВСКОЕ ВЫСШЕЕ ВОЕННОЕ УЧИЛИЩЕ ПРОТИВОВОЗДУШНОЙ ОБОРОНЫ" МИНИСТЕРСТВА ОБОРОНЫ РОССИЙСКОЙ ФЕДЕРАЦИИ</t>
  </si>
  <si>
    <t>ВМА</t>
  </si>
  <si>
    <t>Сокращенное наименование</t>
  </si>
  <si>
    <t>ФЕДЕРАЛЬНОЕ ГОСУДАРСТВЕННОЕ КАЗЕННОЕ ВОЕННОЕ ОБРАЗОВАТЕЛЬНОЕ УЧРЕЖДЕНИЕ ВЫСШЕГО ОБРАЗОВАНИЯ "ВОЕННЫЙ УЧЕБНО-НАУЧНЫЙ ЦЕНТР ВОЕННО-МОРСКОГО ФЛОТА "ВОЕННО-МОРСКАЯ АКАДЕМИЯ ИМЕНИ АДМИРАЛА ФЛОТА СОВЕТСКОГО СОЮЗА Н.Г.КУЗНЕЦОВА"</t>
  </si>
  <si>
    <t>БВВМУ</t>
  </si>
  <si>
    <t>БАЛТИЙСКОЕ ВЫСШЕЕ ВОЕННО-МОРСКОЕ УЧИЛИЩЕ ИМЕНИ АДМИРАЛА Ф.Ф.УШАКОВА</t>
  </si>
  <si>
    <t>ФЕДЕРАЛЬНОЕ ГОСУДАРСТВЕННОЕ КАЗЕННОЕ ВОЕННОЕ ОБРАЗОВАТЕЛЬНОЕ УЧРЕЖДЕНИЕ ВЫСШЕГО ОБРАЗОВАНИЯ "БАЛТИЙСКОЕ ВЫСШЕЕ ВОЕННО-МОРСКОЕ УЧИЛИЩЕ ИМЕНИ АДМИРАЛА Ф.Ф.УШАКОВА" МИНИСТЕРСТВА ОБОРОНЫ РОССИЙСКОЙ ФЕДЕРАЦИИ (Г. КАЛИНИНГРАД)</t>
  </si>
  <si>
    <t>ТОВВМУ</t>
  </si>
  <si>
    <t>ТИХООКЕАНСКОЕ ВЫСШЕЕ ВОЕННО-МОРСКОЕ УЧИЛИЩЕ ИМЕНИ С.О.МАКАРОВА</t>
  </si>
  <si>
    <t>ФЕДЕРАЛЬНОЕ ГОСУДАРСТВЕННОЕ КАЗЕННОЕ ВОЕННОЕ ОБРАЗОВАТЕЛЬНОЕ УЧРЕЖДЕНИЕ ВЫСШЕГО ОБРАЗОВАНИЯ "ТИХООКЕАНСКОЕ ВЫСШЕЕ ВОЕННО-МОРСКОЕ УЧИЛИЩЕ ИМЕНИ С.О.МАКАРОВА" МИНИСТЕРСТВА ОБОРОНЫ РОССИЙСКОЙ ФЕДЕРАЦИИ (Г. ВЛАДИВОСТОК)</t>
  </si>
  <si>
    <t>ЧЕРНОМОРСКОЕ ВЫСШЕЕ ВОЕННО-МОРСКОЕ ОРДЕНОВ НАХИМОВА И КРАСНОЙ ЗВЕЗДЫ УЧИЛИЩЕ ИМЕНИ П.С.НАХИМОВА</t>
  </si>
  <si>
    <t>ЧВВМУ</t>
  </si>
  <si>
    <t>ФЕДЕРАЛЬНОЕ ГОСУДАРСТВЕННОЕ БЮДЖЕТНОЕ ВОЕННОЕ ОБРАЗОВАТЕЛЬНОЕ УЧРЕЖДЕНИЕ ВЫСШЕГО ОБРАЗОВАНИЯ "ЧЕРНОМОРСКОЕ ВЫСШЕЕ ВОЕННО-МОРСКОЕ ОРДЕНА КРАСНОЙ ЗВЕЗДЫ УЧИЛИЩЕ ИМЕНИ П.С. НАХИМОВА" МИНИСТЕРСТВА ОБОРОНЫ РОССИЙСКОЙ ФЕДЕРАЦИИ (Г. СЕВАСТОПОЛЬ)</t>
  </si>
  <si>
    <t>ВОЕННАЯ АКАДЕМИЯ РАКЕТНЫХ ВОЙСК СТРАТЕГИЧЕСКОГО НАЗНАЧЕНИЯ ИМЕНИ ПЕТРА ВЕЛИКОГО</t>
  </si>
  <si>
    <t>ВАРВСН</t>
  </si>
  <si>
    <t>ФЕДЕРАЛЬНОЕ ГОСУДАРСТВЕННОЕ КАЗЕННОЕ ВОЕННОЕ ОБРАЗОВАТЕЛЬНОЕ УЧРЕЖДЕНИЕ ВЫСШЕГО ОБРАЗОВАНИЯ "ВОЕННАЯ АКАДЕМИЯ РАКЕТНЫХ ВОЙСК СТРАТЕГИЧЕСКОГО НАЗНАЧЕНИЯ ИМЕНИ ПЕТРА ВЕЛИКОГО" МИНИСТЕРСТВА ОБОРОНЫ РОССИЙСКОЙ ФЕДЕРАЦИИ</t>
  </si>
  <si>
    <t>ФИЛИАЛ ВОЕННОЙ АКАДЕМИИ РАКЕТНЫХ ВОЙСК СТРАТЕГИЧЕСКОГО НАЗНАЧЕНИЯ ИМЕНИ ПЕТРА ВЕЛИКОГО (Г. СЕРПУХОВ)</t>
  </si>
  <si>
    <t>Филиал Федерального государственного казенного военного образовательного учреждения высшего образования "Военная академия Ракетных войск стратегического назначения имени Петра Великого" Министерства обороны Российской Федерации в городе Серпухове</t>
  </si>
  <si>
    <t>ВАС</t>
  </si>
  <si>
    <t>ВОЕННАЯ ОРДЕНОВ ЖУКОВА И ЛЕНИНА КРАСНОЗНАМЕНННАЯ АКАДЕМИЯ СВЯЗИ ИМЕНИ МАРШАЛА СОВЕТСКОГО СОЮЗА С.М.БУДЕННОГО</t>
  </si>
  <si>
    <t>ФЕДЕРАЛЬНОЕ ГОСУДАРСТВЕННОЕ КАЗЕННОЕ ВОЕННОЕ ОБРАЗОВАТЕЛЬНОЕ УЧРЕЖДЕНИЕ ВЫСШЕГО ОБРАЗОВАНИЯ "ВОЕННАЯ ОРДЕНОВ ЖУКОВА И ЛЕНИНА КРАСНОЗНАМЕННАЯ АКАДЕМИЯ СВЯЗИ ИМЕНИ МАРШАЛА СОВЕТСКОГО СОЮЗА С.М.БУДЕННОГО" МИНИСТЕРСТВА ОБОРОНЫ РОССИЙСКОЙ ФЕДЕРАЦИИ</t>
  </si>
  <si>
    <t>КВВУ</t>
  </si>
  <si>
    <t>КРАСНОДАРСКОЕ ВЫСШЕЕ ВОЕННОЕ ОРДЕНОВ ЖУКОВА И ОКТЯБРЬСКОЙ РЕВОЛЮЦИИ КРАСНОЗНАМЕННОЕ УЧИЛИЩЕ ИМЕНИ ГЕНЕРАЛА АРМИИ С.М.ШТЕМЕНКО</t>
  </si>
  <si>
    <t>ФЕДЕРАЛЬНОЕ ГОСУДАРСТВЕННОЕ КАЗЕННОЕ ВОЕННОЕ ОБРАЗОВАТЕЛЬНОЕ УЧРЕЖДЕНИЕ ВЫСШЕГО ОБРАЗОВАНИЯ "КРАСНОДАРСКОЕ ВЫСШЕЕ ВОЕННОЕ ОРДЕНОВ ЖУКОВА И ОКТЯБРЬСКОЙ РЕВОЛЮЦИИ КРАСНОЗНАМЕННОЕ УЧИЛИЩЕ ИМЕНИ ГЕНЕРАЛА АРМИИ С.М.ШТЕМЕНКО" МИНИСТЕРСТВА ОБОРОНЫ РОССИЙСКОЙ ФЕДЕРАЦИИ</t>
  </si>
  <si>
    <t>ФЕДЕРАЛЬНОЕ ГОСУДАРСТВЕННОЕ КАЗЕННОЕ ВОЕННОЕ ОБРАЗОВАТЕЛЬНОЕ УЧРЕЖДЕНИЕ ВЫСШЕГО ОБРАЗОВАНИЯ "ВОЕННЫЙ ОРДЕНА ЖУКОВА УНИВЕРСИТЕТ РАДИОЭЛЕКТРОНИКИ" МИНИСТЕРСТВА ОБОРОНЫ РОССИЙСКОЙ ФЕДЕРАЦИИ</t>
  </si>
  <si>
    <t>ВУРЭ</t>
  </si>
  <si>
    <t>ВОЕННЫЙ УНИВЕРСИТЕТ РАДИОЭЛЕКТРОНИКИ</t>
  </si>
  <si>
    <t>ВОЕННЫЙ УНИВЕРСИТЕТ ИМЕНИ КНЯЗЯ АЛЕКСАНДРА НЕВСКОГО МИНИСТЕРСТВА ОБОРОНЫ РОССИЙСКОЙ ФЕДЕРАЦИИ</t>
  </si>
  <si>
    <t>ВУМО</t>
  </si>
  <si>
    <t>ФЕДЕРАЛЬНОЕ ГОСУДАРСТВЕННОЕ КАЗЕННОЕ ВОЕННОЕ ОБРАЗОВАТЕЛЬНОЕ УЧРЕЖДЕНИЕ ВЫСШЕГО ОБРАЗОВАНИЯ "ВОЕННЫЙ УНИВЕРСИТЕТ ИМЕНИ КНЯЗЯ АЛЕКСАНДРА НЕВСКОГО" МИНИСТЕРСТВА ОБОРОНЫ РОССИЙСКОЙ ФЕДЕРАЦИИ</t>
  </si>
  <si>
    <t>ВА МТО</t>
  </si>
  <si>
    <t>ВОЕННАЯ АКАДЕМИЯ МАТЕРИАЛЬНО-ТЕХНИЧЕСКОГО ОБЕСПЕЧЕНИЯ ИМЕНИ ГЕНЕРАЛА АРМИИ А.В.ХРУЛЕВА</t>
  </si>
  <si>
    <t>ФЕДЕРАЛЬНОЕ ГОСУДАРСТВЕННОЕ КАЗЕННОЕ ВОЕННОЕ ОБРАЗОВАТЕЛЬНОЕ УЧРЕЖДЕНИЕ ВЫСШЕГО ОБРАЗОВАНИЯ "ВОЕННАЯ АКАДЕМИЯ МАТЕРИАЛЬНО-ТЕХНИЧЕСКОГО ОБЕСПЕЧЕНИЯ ИМЕНИ ГЕНЕРАЛА АРМИИ А.В.ХРУЛЕВА" МИНИСТЕРСТВА ОБОРОНЫ РОССИЙСКОЙ ФЕДЕРАЦИИ</t>
  </si>
  <si>
    <t>ВОЕННЫЙ ИНСТИТУТ ЖЕЛЕЗНОДОРОЖНЫХ ВОЙСК И ВОЕННЫХ СООБЩЕНИЙ ВОЕННОЙ АКАДЕМИИ МТО ИМ. ГЕНЕРАЛА АРМИИ А.В.ХРУЛЕВА</t>
  </si>
  <si>
    <t>ВА МТО ЖДВ</t>
  </si>
  <si>
    <t>ВИИТ ВА МТО</t>
  </si>
  <si>
    <t>ВОЕННЫЙ ИНСТИТУТ (ИНЖЕНЕРНО-ТЕХНИЧЕСКИЙ) ВОЕННОЙ АКАДЕМИИ МТО ИМ. ГЕНЕРАЛА АРМИИ А.В.ХРУЛЕВА</t>
  </si>
  <si>
    <t xml:space="preserve">
ВОЕННАЯ АКАДЕМИЯ МАТЕРИАЛЬНО-ТЕХНИЧЕСКОГО ОБЕСПЕЧЕНИЯ (ФИЛИАЛ, Г. ВОЛЬСК)</t>
  </si>
  <si>
    <t>ВОЕННАЯ АКАДЕМИЯ МАТЕРИАЛЬНО-ТЕХНИЧЕСКОГО ОБЕСПЕЧЕНИЯ (ФИЛИАЛ, Г. ПЕНЗА)</t>
  </si>
  <si>
    <t xml:space="preserve">
ВОЕННАЯ АКАДЕМИЯ
МАТЕРИАЛЬНО-ТЕХНИЧЕСКОГО ОБЕСПЕЧЕНИЯ
(ФИЛИАЛ, Г. ОМСК)</t>
  </si>
  <si>
    <t>ВМЕДА</t>
  </si>
  <si>
    <t>ВОЕННО-МЕДИЦИНСКАЯ АКАДЕМИЯ ИМЕНИ С.М. КИРОВА</t>
  </si>
  <si>
    <t>ВИФК</t>
  </si>
  <si>
    <t>ВОЕННЫЙ ИНСТИТУТ ФИЗИЧЕСКОЙ КУЛЬТУРЫ</t>
  </si>
  <si>
    <t>СПВИ ФСВНГ</t>
  </si>
  <si>
    <t>САНКТ-ПЕТЕРБУРГСКИЙ ВОЕННЫЙ ОРДЕНА ЖУКОВА ИНСТИТУТ ВОЙСК НАЦИОНАЛЬНОЙ ГВАРДИИ РОССИЙСКОЙ ФЕДЕРАЦИИ</t>
  </si>
  <si>
    <t>СВКИ ФСВНГ</t>
  </si>
  <si>
    <t>САРАТОВСКИЙ ВОЕННЫЙ ОРДЕНА ЖУКОВА КРАСНОЗНАМЕННЫЙ ИНСТИТУТ ВОЙСК НАЦИОНАЛЬНОЙ ГВАРДИИ РОССИЙСКОЙ ФЕДЕРАЦИИ</t>
  </si>
  <si>
    <t>ПВИ ФСВНГ</t>
  </si>
  <si>
    <t>ПЕРМСКИЙ ВОЕННЫЙ ИНСТИТУТ ВОЙСК НАЦИОНАЛЬНОЙ ГВАРДИИ РОССИЙСКОЙ ФЕДЕРАЦИИ</t>
  </si>
  <si>
    <t>НОВОСИБИРСКИЙ ВОЕННЫЙ ОРДЕНА ЖУКОВА ИНСТИТУТ ИМЕНИ ГЕНЕРАЛА АРМИИ И.К. ЯКОВЛЕВА ВОЙСК НАЦИОНАЛЬНОЙ ГВАРДИИ РОССИЙСКОЙ ФЕДЕРАЦИИ</t>
  </si>
  <si>
    <t>НВИ ФСВНГ</t>
  </si>
  <si>
    <t>АМЧС</t>
  </si>
  <si>
    <t>Академия гражданской защиты МЧС России</t>
  </si>
  <si>
    <t>СВАКУ</t>
  </si>
  <si>
    <t>САРАТОВСКОЕ ВЫСШЕЕ АРТИЛЛЕРИЙСКОЕ КОМАНДНОЕ ОРДЕНА КУТУЗОВА УЧИЛИЩЕ</t>
  </si>
  <si>
    <t>Военно-инженерная ордена Кутузова академия им. Героя Советского Союза генерал-лейтенанта инженерных войск Д.М.Карбышева</t>
  </si>
  <si>
    <t>ДОНВОКУ</t>
  </si>
  <si>
    <t>ДОНЕЦКОЕ ВЫСШЕЕ ОБЩЕВОЙСКОВОЕ КОМАНДНОЕ УЧИЛИЩЕ</t>
  </si>
  <si>
    <t>ВОЕННЫЙ УЧЕБНО-НАУЧНЫЙ ЦЕНТР ВОЕННО-МОРСКОГО ФЛОТАВОЕННО-МОРСКАЯ АКАДЕМИЯИМЕНИ АДМИРАЛА ФЛОТА СОВЕТСКОГО СОЮЗА Н.Г.КУЗНЕЦОВА</t>
  </si>
  <si>
    <t>Сайт</t>
  </si>
  <si>
    <t>11426-20-00</t>
  </si>
  <si>
    <t>8 (3812) 44-97-98, доб. 3-90, 
УС - 8 (3812) 44-97-98, (факс) 8 (3812) 44-97-98
НФ - 8 (3812) 44-97-10, 913-637-41-10
8 (3812) 44-98-39 (коммутатор)</t>
  </si>
  <si>
    <t>Московского общевойскового командного училища</t>
  </si>
  <si>
    <t>Казанского высшего танкового командного ордена Жукова Краснознаменного училища</t>
  </si>
  <si>
    <t>Рязанского гвардейского высшего воздушно-десантного ордена Суворова дважды Краснознаменного командного училища имени генерала армии В.Ф.Маргелова</t>
  </si>
  <si>
    <t>Михайловской военной артиллерийской академии</t>
  </si>
  <si>
    <t>Военной академии войсковой противовоздушной обороны имени Маршала Советского Союза А.М. Васильевского</t>
  </si>
  <si>
    <t>Военной академии радиационной, химической и биологической защиты имени Маршала Советского Союза С.К. Тимошенко</t>
  </si>
  <si>
    <t>Военно-космической академии имени А.Ф. Можайского</t>
  </si>
  <si>
    <t>Военной академии воздушно-космической обороны имени маршала Советского Союза Г.К. Жукова</t>
  </si>
  <si>
    <t>Ярославского высшего военного училища противовоздушной обороны</t>
  </si>
  <si>
    <t>Военного учебно-научного центра Военно-морского флота «Военно-морская академия имени Адмирала Флота Советского Союза Н.Г. Кузнецова</t>
  </si>
  <si>
    <t>Военно-морского политехнического института Военного учебно-научного центра Военно-морского флота «Военно-морская академия имени Адмирала Флота Советского Союза Н.Г. Кузнецова</t>
  </si>
  <si>
    <t>Балтийского высшего военно-морского училища имени адмирала Ф.Ф. Ушакова</t>
  </si>
  <si>
    <t>Тихоокеанского высшего военно-морского училища С.О. Макарова</t>
  </si>
  <si>
    <t>Военной академии Ракетных войск стратегического назначения имени Петра Великого</t>
  </si>
  <si>
    <t>Филиала Военной академии Ракетных войск стратегического назначения имени Петра Великого в г. Серпухов</t>
  </si>
  <si>
    <t>Краснодарского высшего военного орденов Жукова и Октябрьской Революции Краснознаменного училища имени генерала армии С.М.Штеменко</t>
  </si>
  <si>
    <t>Военного университета радиоэлектроники</t>
  </si>
  <si>
    <t>Военного университета имени князя Александра Невского Министерства обороны Российской Федерации</t>
  </si>
  <si>
    <t>Военной академии Военной академии материально-технического обеспечения имени генерала армии А.В. Хрулева</t>
  </si>
  <si>
    <t>Военного института (инженерно-технического) Военной академии материально-технического обеспечения имени генерала армии А.В. Хрулева</t>
  </si>
  <si>
    <t>филиала Военной академии материально-технического обеспечения в г. Вольск</t>
  </si>
  <si>
    <t>филиала Военной академии материально-технического обеспечения в г. Пенза</t>
  </si>
  <si>
    <t>филиала Военной академии материально-технического обеспечения в г. Омск</t>
  </si>
  <si>
    <t>Военно-Медицинской академии имени С.М. Кирова</t>
  </si>
  <si>
    <t>Военного института физического культуры</t>
  </si>
  <si>
    <t>Санкт-Петербургского военного института войск национальной гвардии Российской Федерации</t>
  </si>
  <si>
    <t>Саратовского военного института войск национальной гвардии Российской Федерации</t>
  </si>
  <si>
    <t>Пермского военного института войск национальной гвардии Российской Федерации</t>
  </si>
  <si>
    <t>Новосибирского военного ордена Жукова института имени генерала армии И.К. Яковлева войск национальной гвардии Российской Федерации</t>
  </si>
  <si>
    <t>Академии гражданской защиты МЧС России</t>
  </si>
  <si>
    <t>Военно-инженерной ордена Кутузова академии им. Героя Советского Союза генерал-лейтенанта инженерных войск Д.М.Карбышева</t>
  </si>
  <si>
    <t>Донецкого общевойскового командного училища</t>
  </si>
  <si>
    <t>Дальневосточного высшего общевойскового командного ордена Жукова училища им. Маршала Советского Союза К.К.Рокоссовского</t>
  </si>
  <si>
    <t>Тюменского высшего военно-инженерного командного ордена Кутузова училища имени маршала инженерных войск А.И.Прошлякова</t>
  </si>
  <si>
    <t>Военного учебно-научного центра военно-воздушных сил «Военно-воздушной академии имени профессора Н.Е.Жуковского и Ю.А. Гагарина»</t>
  </si>
  <si>
    <t>Филиала Военного учебно-научного центра военно-воздушных сил «Военно-воздушной академии имени профессора Н.Е.Жуковского и Ю.А. Гагарина» в г. Сызрань</t>
  </si>
  <si>
    <t>Филиала Военного учебно-научного центра военно-воздушных сил «Военно-воздушной академии имени профессора Н.Е.Жуковского и Ю.А. Гагарина» в г. Челябинск</t>
  </si>
  <si>
    <t>Краснодарского высшего военного авиационного училища летчиков имени Героя Советского Союза А.К. Серова</t>
  </si>
  <si>
    <t>Черноморского высшего военно-морского орденов Нахимова и Красной звезды училища имени П.С. Нахимова</t>
  </si>
  <si>
    <t>Военной орденов Жукова и Ленина Краснознаменной Академии связи имени маршала Советского Союза С.М. Буденного</t>
  </si>
  <si>
    <t>Саратовское высшее артиллерийское командное училище</t>
  </si>
  <si>
    <t>Военно-инженерная академия пос. Нахабино</t>
  </si>
  <si>
    <t>Саратовского высшего артиллерийского командного Ордена Кутузова училища</t>
  </si>
  <si>
    <t>Склонённое название</t>
  </si>
  <si>
    <t>Статус начальника</t>
  </si>
  <si>
    <t>ВрИО</t>
  </si>
  <si>
    <t>ВрИД</t>
  </si>
  <si>
    <t>Штатный</t>
  </si>
  <si>
    <t>полковник Зосиев Валерий Валерьевич</t>
  </si>
  <si>
    <t>полковник Ажинов Роман Андреевич</t>
  </si>
  <si>
    <t>генерал-майор Бинюков Роман Александрович</t>
  </si>
  <si>
    <t>полковник Урин Александр Николаевич</t>
  </si>
  <si>
    <t>полковник Волоткович Дмитрий Александрович</t>
  </si>
  <si>
    <t>Начальник</t>
  </si>
  <si>
    <t>полковник Тикшаев Виталий Николаевич</t>
  </si>
  <si>
    <t>генерал-майор Шарагов Валерий Евгеньевич</t>
  </si>
  <si>
    <t>полковник Евкодимов Руслан Леонтьевич</t>
  </si>
  <si>
    <t>генерал-майор Евмененко Дмитрий Феликсович</t>
  </si>
  <si>
    <t>генерал-лейтенант Баканеев Сергей Анатольевич</t>
  </si>
  <si>
    <t>генерал-лейтенант Ерёмин Глеб Владимирович</t>
  </si>
  <si>
    <t>генерал-лейтенант Емельянов Игорь Михайлович</t>
  </si>
  <si>
    <t>генерал-полковник Зибров Геннадий Васильевич</t>
  </si>
  <si>
    <t>генерал-майор Асанов Александр Александрович</t>
  </si>
  <si>
    <t>генерал-майор Шведов Игорь Валерьевич</t>
  </si>
  <si>
    <t>генерал-майор Нестечук Анатолий Николаевич</t>
  </si>
  <si>
    <t>адмирал Евменов Николай Анатольевич</t>
  </si>
  <si>
    <t>контр-адмирал Сытник Вячеслав Борисович</t>
  </si>
  <si>
    <t>контр-адмирал Гринкевич Александр Петрович</t>
  </si>
  <si>
    <t>генерал-лейтенант Афонин Игорь Сергеевич</t>
  </si>
  <si>
    <t>генерал-майор Тучин Геннадий Анатольевич</t>
  </si>
  <si>
    <t>генерал-майор Шпырня Игорь Валентинович</t>
  </si>
  <si>
    <t>генерал-майор Булыгин Сергей Борисович</t>
  </si>
  <si>
    <t>генерал-лейтенант Мишуткин Игорь Викторович</t>
  </si>
  <si>
    <t>генерал-лейтенант Кахраманов Илгар Мариш оглы</t>
  </si>
  <si>
    <t>генерал-майор Горяинов Игорь Олегович</t>
  </si>
  <si>
    <t xml:space="preserve">полковник Кажаров Ахмед Мусарбиевич </t>
  </si>
  <si>
    <t>полковник Фроловичев Андрей Васильевич</t>
  </si>
  <si>
    <t>генерал-майор Цаплюк Александр Иожефович</t>
  </si>
  <si>
    <t>генерал-майор Приймак Сергей Владимирович</t>
  </si>
  <si>
    <t>генерал-лейтенант медицинской службы Крюков Евгений Владимирович</t>
  </si>
  <si>
    <t>генерал-майор Боцман Олег Станиславович</t>
  </si>
  <si>
    <t>генерал-майор Кийко Андрей Юрьевич</t>
  </si>
  <si>
    <t>генерал-майор Алейник Сергей Иванович</t>
  </si>
  <si>
    <t>генерал-майор Косухин Валерий Викторович</t>
  </si>
  <si>
    <t>генерал-лейтенант Панченков Виктор Владимирович</t>
  </si>
  <si>
    <t>полковник Золотарев Сергей Александрович</t>
  </si>
  <si>
    <t>Адрес</t>
  </si>
  <si>
    <t>Расшифровка статуса</t>
  </si>
  <si>
    <t>генерал-майор Юдин Анатолий Владиславович</t>
  </si>
  <si>
    <t>Ципленков Анатолий Борисович</t>
  </si>
  <si>
    <t>11425-20-02</t>
  </si>
  <si>
    <t>8 (861) 992-80-39</t>
  </si>
  <si>
    <t>Склонённое обращение</t>
  </si>
  <si>
    <t>Имя, отчество</t>
  </si>
  <si>
    <t>Роман Александрович</t>
  </si>
  <si>
    <t>Александр Николаевич</t>
  </si>
  <si>
    <t>Дмитрий Александрович</t>
  </si>
  <si>
    <t>Валерий Евгеньевич</t>
  </si>
  <si>
    <t>Руслан Леонтьевич</t>
  </si>
  <si>
    <t>Дмитрий Феликсович</t>
  </si>
  <si>
    <t>Сергей Анатольевич</t>
  </si>
  <si>
    <t>Глеб Владимирович</t>
  </si>
  <si>
    <t>подполковник
Плотников Григорий Вячеславович</t>
  </si>
  <si>
    <t>12228-20-00</t>
  </si>
  <si>
    <t>8 (812) 230-28-15</t>
  </si>
  <si>
    <t>Игорь Михайлович</t>
  </si>
  <si>
    <t>Геннадий Васильевич</t>
  </si>
  <si>
    <t>Александр Александрович</t>
  </si>
  <si>
    <t>Игорь Валерьевич</t>
  </si>
  <si>
    <t>Анатолий Владиславович</t>
  </si>
  <si>
    <t>Анатолий Николаевич</t>
  </si>
  <si>
    <t>Виталий Николаевич</t>
  </si>
  <si>
    <t>Валерий Валерьевич</t>
  </si>
  <si>
    <t>Николай Анатольевич</t>
  </si>
  <si>
    <t>Вячеслав Борисович</t>
  </si>
  <si>
    <t>Александр Петрович</t>
  </si>
  <si>
    <t>Игорь Сергеевич</t>
  </si>
  <si>
    <t>Геннадий Анатольевич</t>
  </si>
  <si>
    <t>Игорь Валентинович</t>
  </si>
  <si>
    <t>Сергей Борисович</t>
  </si>
  <si>
    <t>Игорь Викторович</t>
  </si>
  <si>
    <t>Игорь Олегович</t>
  </si>
  <si>
    <t>Андрей Васильевич</t>
  </si>
  <si>
    <t>Ахмед Мусарбиевич</t>
  </si>
  <si>
    <t>Александр Иожефович</t>
  </si>
  <si>
    <t>Сергей Владимирович</t>
  </si>
  <si>
    <t>Олег Станиславович</t>
  </si>
  <si>
    <t>Андрей Юрьевич</t>
  </si>
  <si>
    <t>Сергей Иванович</t>
  </si>
  <si>
    <t>Филипп Андреевич</t>
  </si>
  <si>
    <t>Валерий Викторович</t>
  </si>
  <si>
    <t>Виктор Владимирович</t>
  </si>
  <si>
    <t>Роман Андреевич</t>
  </si>
  <si>
    <t>Андрей Алексеевич</t>
  </si>
  <si>
    <t>Сергей Александрович</t>
  </si>
  <si>
    <t>генерал-майор Баитов Михаил Валерьевич</t>
  </si>
  <si>
    <t>8 (4967) 72-07-79</t>
  </si>
  <si>
    <t>14115-20-00</t>
  </si>
  <si>
    <t>генерал-майору Р.А.БИНЮКОВУ</t>
  </si>
  <si>
    <t>полковнику А.Н.УРИНУ</t>
  </si>
  <si>
    <t>полковнику Д.А.ВОЛОТКОВИЧУ</t>
  </si>
  <si>
    <t>генерал-майору В.Е.ШАРАГОВУ</t>
  </si>
  <si>
    <t>полковнику Р.Л.ЕВДОКИМОВУ</t>
  </si>
  <si>
    <t>генерал-майору Д.Ф.ЕВМЕНЕНКО</t>
  </si>
  <si>
    <t>генерал-лейтенанту С.А.БАКАНЕЕВУ</t>
  </si>
  <si>
    <t>генерал-лейтенанту Г.В.ЕРЁМИНУ</t>
  </si>
  <si>
    <t>генерал-лейтенанту И.М.ЕМЕЛЬЯНОВУ</t>
  </si>
  <si>
    <t>генерал-полковнику Г.В.ЗИБРОВУ</t>
  </si>
  <si>
    <t>генерал-майору А.А.АСАНОВУ</t>
  </si>
  <si>
    <t>генерал-майору И.В.ШВЕДОВУ</t>
  </si>
  <si>
    <t>генерал-майору А.В.ЮДИНУ</t>
  </si>
  <si>
    <t>генерал-майору А.Н.НЕСТЕЧУКУ</t>
  </si>
  <si>
    <t>полковнику В.Н.ТИКШАЕВУ</t>
  </si>
  <si>
    <t>полковнику В.В.ЗОСИЕВУ</t>
  </si>
  <si>
    <t>адмиралу Н.А.ЕВМЕНОВУ</t>
  </si>
  <si>
    <t>капитану 1 ранга А.В.КЛЕМЕНКО</t>
  </si>
  <si>
    <t>Сергей Петрович</t>
  </si>
  <si>
    <t>контр-адмирал А.П.ГРИНКЕВИЧУ</t>
  </si>
  <si>
    <t>генерал-лейтенанту И.С.АФОНИНУ</t>
  </si>
  <si>
    <t>генерал-майору М.В.БАИТОВ</t>
  </si>
  <si>
    <t>Михаил Валерьевич</t>
  </si>
  <si>
    <t>генерал-майору Г.А.ТУЧИНУ</t>
  </si>
  <si>
    <t>генерал-майору И.В.ШПЫРНЮ</t>
  </si>
  <si>
    <t>генерал-майору С.Б.БУЛЫГИНУ</t>
  </si>
  <si>
    <t>генерал-лейтенанту И.В.МИШУТКИНУ</t>
  </si>
  <si>
    <t>генерал-лейтенанту И.М.КАХРАМАНОВУ</t>
  </si>
  <si>
    <t>Илгар Мариш оглы</t>
  </si>
  <si>
    <t>генерал-майору И.О.ГОРЯИНОВУ</t>
  </si>
  <si>
    <t>полковнику А.В.ФРОЛОВИЧЕВУ</t>
  </si>
  <si>
    <t>полковнику А.М.КАЖАРОВУ</t>
  </si>
  <si>
    <t>генерал-майору А.И.ЦАПЛЮКУ</t>
  </si>
  <si>
    <t>генерал-майору С.В.ПРИЙМАКУ</t>
  </si>
  <si>
    <t>генерал-лейтенанту медицинской службы Е.В.КРЮКОВУ</t>
  </si>
  <si>
    <t>Евгений Владимирович</t>
  </si>
  <si>
    <t>генерал-майору О.С.БОЦМАНУ</t>
  </si>
  <si>
    <t>генерал-майору А.Ю.КИЙКО</t>
  </si>
  <si>
    <t>генерал-майору С.И.АЛЕЙНИКУ</t>
  </si>
  <si>
    <t>полковнику Ф.А.СИВОЛАПОВУ</t>
  </si>
  <si>
    <t>генерал-майору В.В.КОСУХИНУ</t>
  </si>
  <si>
    <t>генерал-лейтенанту В.В.ПАНЧЕНКОВУ</t>
  </si>
  <si>
    <t>полковнику Р.А.АЖИНОВУ</t>
  </si>
  <si>
    <t>генерал-майору А.А.КРУГЛОВУ</t>
  </si>
  <si>
    <t>полковнику С.А.ЗОЛОТАРЕВУ</t>
  </si>
  <si>
    <t>Адресат</t>
  </si>
  <si>
    <t>350063, г. Краснодар, ул. Красина, д. 4</t>
  </si>
  <si>
    <t>109380, г. Москва, улица Головачева, д. 2</t>
  </si>
  <si>
    <t>420059, Республика Татарстан, г. Казань, ул. Оренбургский тракт, д. 6</t>
  </si>
  <si>
    <t>630117, Новосибирская область, г. Новосибирск, ул. Иванова, д. 49</t>
  </si>
  <si>
    <t>675021, Амурская область, г. Благовещенск, ул. Ленина, д. 158</t>
  </si>
  <si>
    <t>390031, г. Рязань, площадь генерала армии В.Ф.Маргелова, д. 1</t>
  </si>
  <si>
    <t>625001, г. Тюмень, ул. Л. Толстого, д. 1 (10 военный городок)</t>
  </si>
  <si>
    <t>195009, г. Санкт-Петербург, ул. Комсомола, д. 22</t>
  </si>
  <si>
    <t>214027, г. Смоленск, ул. Котовского, д. 2</t>
  </si>
  <si>
    <t>156015, Костромская обл., г. Кострома, ул. Горького, д. 16</t>
  </si>
  <si>
    <t>394064, Воронежская обл., г. Воронеж, ул. Старых Большевиков, д. 54 а</t>
  </si>
  <si>
    <t>446007, Самарская область, г. Сызрань-7, ул. Маршала Жукова, д. 1</t>
  </si>
  <si>
    <t>350090, Краснодарский край, г. Краснодар-5, ул. Дзержинского, д. 135</t>
  </si>
  <si>
    <t>197198, г. Санкт-Петербург, ул. Ждановская, д. 13</t>
  </si>
  <si>
    <t>170022, г.Тверь, ул.Жигарева д. 50</t>
  </si>
  <si>
    <t>150001, г. Ярославль, Московский проспект, д. 28</t>
  </si>
  <si>
    <t>197045, г. Санкт-Петербург, Ушаковская набережная, д. 17/1</t>
  </si>
  <si>
    <t>196604, г. Санкт-Петербург, г. Пушкин, Кадетский бульвар, д. 1</t>
  </si>
  <si>
    <t>236026, г. Калининград, Советский проспект, д. 82</t>
  </si>
  <si>
    <t>690062, г. Владивосток, Камский переулок, д. 6</t>
  </si>
  <si>
    <t>299028, г. Севастополь, ул. Дыбенко, д. 1а</t>
  </si>
  <si>
    <t>143900, г. Балашиха, ул. Карбышева, д.8</t>
  </si>
  <si>
    <t>142210, Московская обл., г. Серпухов, ул. Бригадная, д. 17</t>
  </si>
  <si>
    <t>194064, г. Санкт-Петербург, К-64, Тихорецкий проспект, д.3</t>
  </si>
  <si>
    <t>162622, Россия, Вологодская область, г. Череповец, Советский проспект, д. 126</t>
  </si>
  <si>
    <t>123001, Москва, ул. Б. Садовая, д. 14</t>
  </si>
  <si>
    <t>199034, г. Санкт-Петербург, наб. Макарова, д. 8</t>
  </si>
  <si>
    <t>198504, г. Санкт-Петербург, г. Петергоф, ул. Суворовская д. 1</t>
  </si>
  <si>
    <t>191123, г. Санкт-Петербург, ул. Захарьевская, д. 22</t>
  </si>
  <si>
    <t>412903, Саратовская область, г. Вольск, ул. М. Горького, д. 3</t>
  </si>
  <si>
    <t>644098, г. Омск, п. Черёмушки, 14 военный городок</t>
  </si>
  <si>
    <t>194044, г. Санкт-Петербург, ул. Академика Лебедева, д. 6</t>
  </si>
  <si>
    <t>194044, г.Санкт-Петербург, Большой Сампсониевский проспект, д. 63</t>
  </si>
  <si>
    <t>198206, г. Санкт-Петербург, ул. Л.Пилютова, д. 1</t>
  </si>
  <si>
    <t>410023, г. Саратов, ул. Московская, д. 158</t>
  </si>
  <si>
    <t>614112, г. Пермь, ул. Гремячий Лог, д. 1, ПВИ войск национальной гвардии.</t>
  </si>
  <si>
    <t>630114, г. Новосибирск, ул. Ключ-Камышенское плато, д. 6/2</t>
  </si>
  <si>
    <t>141435, Московская область, г. Химки, мкр. Новогорск, ул. Соколовская, стр. 1А</t>
  </si>
  <si>
    <t>Имя</t>
  </si>
  <si>
    <t>Имя адресата</t>
  </si>
  <si>
    <t>контр-адмиралу В.Б.СЫТНИКОВУ</t>
  </si>
  <si>
    <t>11217-20-00</t>
  </si>
  <si>
    <t>8 (4812) 41-46-45 (профессиональный консульт. пункт),
8 (4812) 41-68-13 (отдел кадров),
8 (4812) 41-63-33 (учебно-методический отдел),
8 (910) 726-38-54 (по поступлению),
8 (996) 096-76-29 (по поступлению),
8 (4812) 41-46-45 (приемная комиссия по поступлению),
АТС-Р 11217-22-04 (помощник НОК)</t>
  </si>
  <si>
    <t>полковник Бурьян Виктор Владимирович</t>
  </si>
  <si>
    <t>полковник Дудников Сергей Анатольевич</t>
  </si>
  <si>
    <t>8 (499) 746-93-01 (по вопросам поступления)</t>
  </si>
  <si>
    <t>капитан 1 ранга Собокарь Сергей Петрович</t>
  </si>
  <si>
    <t>капитан 1 ранга С.П.СОБОКАРЮ</t>
  </si>
  <si>
    <t>Военного института Железнодорожных войск и военных сообщений Военной академии материально-технического обеспечения имени генерала армии А.В. Хрулева</t>
  </si>
  <si>
    <t>13455-20-00</t>
  </si>
  <si>
    <t>8 (8692) 53-42-13</t>
  </si>
  <si>
    <t>АТС-Р 13455-23-60 (кадры)</t>
  </si>
  <si>
    <t>Новосибирского высшего военного командного ордена Жукова училища</t>
  </si>
  <si>
    <t>майор Гордюшенко Александр Сергеевич</t>
  </si>
  <si>
    <t>майор Пахов Дмитрий Сергеевич</t>
  </si>
  <si>
    <t>майор Паринов Илья Викторович</t>
  </si>
  <si>
    <t>майор Ковнацкий Максим Феликсович</t>
  </si>
  <si>
    <t>майор Хакимов Артем Рустамович</t>
  </si>
  <si>
    <t>подполковник Юльков Александр Алексеевич</t>
  </si>
  <si>
    <t>подполковник Тарлыков Роман Николаевич</t>
  </si>
  <si>
    <t>подполковник Иноземцев Артем Александрович</t>
  </si>
  <si>
    <t>полковник Гордиенко Дмитрий Вячеславович</t>
  </si>
  <si>
    <t xml:space="preserve">УС - 8 (3452) 42-08-00, АТС-р 20-39, факс-(СО) 43-44-10,
НУ - 8 (3452) 43-41-31,АТС-р 21-00, 912-996-90-94 </t>
  </si>
  <si>
    <t>Балтийское высшее 
военно-морское училище 
 г. Калининград)</t>
  </si>
  <si>
    <t>полковник Спирин Андрей Валентинович</t>
  </si>
  <si>
    <t>8-495-684-95-32 (по вопросам поступления), 
8-495-684-94-14 (по вопросам поступления), 
8(915)134-15-30 (по вопросам поступления)</t>
  </si>
  <si>
    <t>Военная академия МТО (г. Санкт-Петербург) Военный институт (Железнодорожных войск и военных сообщений)</t>
  </si>
  <si>
    <t>440005, Пензенская область, г. Пенза-5</t>
  </si>
  <si>
    <t>капитан 1 ранга Волков Илья Евгеньевич</t>
  </si>
  <si>
    <t>капитан 1 ранга Садаков Виктор Александрович</t>
  </si>
  <si>
    <t>полковник Тухватуллин Булат Талирович</t>
  </si>
  <si>
    <t>полковник Степанов Алексей Петрович</t>
  </si>
  <si>
    <t>полковник Кузякин Вячеслав Владимирович</t>
  </si>
  <si>
    <t>полковник Кулешов Александр Вячеславович</t>
  </si>
  <si>
    <t>полковник Мельник Сергей Иванович</t>
  </si>
  <si>
    <t>полковник Савченко Юрий Александрович</t>
  </si>
  <si>
    <t>полковник Нефедов Дмитрий Владимирович</t>
  </si>
  <si>
    <t>полковник Медведев Валерий Иванович</t>
  </si>
  <si>
    <t>полковник Климанов Сергей Геннадьевич</t>
  </si>
  <si>
    <t>полковник Ковальков Денис Анатольевич</t>
  </si>
  <si>
    <t>полковник Грачев Иван Иванович</t>
  </si>
  <si>
    <t>полковник Кобзарь Павел Евгеньевич</t>
  </si>
  <si>
    <t xml:space="preserve">полковник Ивченко Евгений Викторович
</t>
  </si>
  <si>
    <t>полковник Гупалов Максим Михайлович</t>
  </si>
  <si>
    <t>полковник Шестаков Алексей Сергеевич</t>
  </si>
  <si>
    <t>полковник Полевой Василий Григорьевич</t>
  </si>
  <si>
    <t>8 (812) 328-54-92 (коммутатор),
8 (812) 328-93-33 (отдел кадров),
8 (812) 328-93-02 (строевой отдел)
8 (812) 328-88-72 (учебно-методический отдел)  8 (812) 273-10-54 (справочная)</t>
  </si>
  <si>
    <t>vmeda-na@mil.ru</t>
  </si>
  <si>
    <t>vmeda@ma-215.mil.zs</t>
  </si>
  <si>
    <t>11-200-53-21</t>
  </si>
  <si>
    <t>uzelsvyzi@florenciy.mil.zs</t>
  </si>
  <si>
    <t>майор Семенов Александр Александрович</t>
  </si>
  <si>
    <t>полковник Титов Роман Борисович</t>
  </si>
  <si>
    <t>10-369-22-40</t>
  </si>
  <si>
    <t>подполковник Иванов
Владимир Васильевич</t>
  </si>
  <si>
    <t>капитан 2 ранга
Парфенов Дмитрий Викторович</t>
  </si>
  <si>
    <t>генерал-майор Душкин Александр Николаевич</t>
  </si>
  <si>
    <t>8 (4812) 44-57-85</t>
  </si>
  <si>
    <t>подполковник Линейцев Сергей Александрович
8-988-091-06-61</t>
  </si>
  <si>
    <t>11-400-40-37</t>
  </si>
  <si>
    <t>8 (8412) 54-64-32 (коммутатор),
8 (8412) 59-11-99 (справочная), 
8 (8412) 54-64-32, доб. 1-99 (справочная),
8 (8412) 54-82-49 (факс),
8 (8412) 54-64-32, доб. 2-65 (приёмная начальника),
8 (8412) 59-11-50 (пресс-служба),
8 (8412) 54-64-32, доб. 1-50 (пресс-служба),
8 (8412) 59-11-13 (начальник отдела кадров), 
8 (8412) 54-64-32, доб. 2-14 (начальник отдела кадров), 
8 (8412) 59-11-13 (приёмная комиссия), 
8 (8412) 54-64-32, доб. 2-41 (приёмная комиссия), 
8 (8412) 59-11 35, доб. 1-35 (приёмная комиссия), 
8 (8412) 59-11-36, доб. 2-11 (по вопросам программ подготовки научно-педагогических кадров в адъюнктуре),
8 (8412) 54-64-32, доб. 2-27 (по вопросам профессиональной переподготовки увольняемых военнослужащих),
8 (8412) 59-11-13, доб. 2-14 (по вопросам приема на военную службу по контракту)
Факс - 8 (8412) 54-82-49
УС -Брегет - Манифест 8 (8412) 59-11-90,
ОД - 8 (8412) 54-63-79, ДУ - 8 (8412) 54-64-32,
НФ - 8 (8412) 54-64-15,967-701-99-65</t>
  </si>
  <si>
    <t>генерал-майор Герасимов Виталий Петрович</t>
  </si>
  <si>
    <t>подполковник Кудрявцев Павел Юрьевич</t>
  </si>
  <si>
    <t>полковник Понамарев Олег Юрьевич</t>
  </si>
  <si>
    <t>Секретарь приемной комиссии (начальник отдела кадров)</t>
  </si>
  <si>
    <t>майор Алавин Павел Валерьевич</t>
  </si>
  <si>
    <t>8 (949) 572-25-77,
8 (949) 307-24-46 (приемная комиссия)
191412350</t>
  </si>
  <si>
    <t>donvoku@mil.zs</t>
  </si>
  <si>
    <t>полковник Фадейкин Олег Алексеевич</t>
  </si>
  <si>
    <t>dus.rvdku@spor.mil.zs</t>
  </si>
  <si>
    <t>8 (812)542-15-71</t>
  </si>
  <si>
    <t>kpmvaa@art-235.mil.zs</t>
  </si>
  <si>
    <t>Изотинков Алексей Александрович</t>
  </si>
  <si>
    <t>полковник Уточкин Евгений Владимирович</t>
  </si>
  <si>
    <t>10-458-20-00</t>
  </si>
  <si>
    <t>od_chvvmu@paladin.mil.zs</t>
  </si>
  <si>
    <t>капитан 2 ранга Тулинов Александр Александровиx</t>
  </si>
  <si>
    <t>zgt@kvvu.mil.zs</t>
  </si>
  <si>
    <t>11-420-20-00</t>
  </si>
  <si>
    <t>полковник Дорохов Роман Анатольевич</t>
  </si>
  <si>
    <t>полковник Кузнецов Сергей Геннадьевич</t>
  </si>
  <si>
    <t xml:space="preserve">8 (845) 269-33-06 </t>
  </si>
  <si>
    <t>dch@kolokolchik.mil.zs</t>
  </si>
  <si>
    <t>mg@bazar.mil.zs</t>
  </si>
  <si>
    <t>vavpvo-na@mil.ru
СЭД
MN$$
MN$1</t>
  </si>
  <si>
    <t>vavpvo@mil.ru</t>
  </si>
  <si>
    <t>генерал-майор Тикшаев Виталий Николаевич</t>
  </si>
  <si>
    <t>п-к Желязняков Михаил Сергеевич</t>
  </si>
  <si>
    <t>генерал-майор Подуйский Алексей Алексеевич</t>
  </si>
  <si>
    <t>8 (495) 566-27-40</t>
  </si>
  <si>
    <t>niiiciv01@shalanda.mil.zs</t>
  </si>
  <si>
    <t>полковник Артиенко Валерий Викторович</t>
  </si>
  <si>
    <t>11-128-20-02</t>
  </si>
  <si>
    <t>8 (495) 566-00-52
8 (495) 566-27-28</t>
  </si>
  <si>
    <t>via.mil.ru</t>
  </si>
  <si>
    <t>майор Шарунин Алексей Георгиевич</t>
  </si>
  <si>
    <t>user012@vvs-242.mil.zs</t>
  </si>
  <si>
    <t>полковник Панин Олег Александрович</t>
  </si>
  <si>
    <t>vk-pupd@mysl.mil.zs</t>
  </si>
  <si>
    <t>полковник Сопрыкин Александр Вячеславович</t>
  </si>
  <si>
    <t>8 (812) 247-93-25</t>
  </si>
  <si>
    <t>dezh_vas@korefej.mil.zs</t>
  </si>
  <si>
    <t>15-122-23-45</t>
  </si>
  <si>
    <t>telegraf@dnepr.mil,zs</t>
  </si>
  <si>
    <t>полковник Чукавов Дмитрий Васильевич</t>
  </si>
  <si>
    <t>полковник Горьков Павел Александрович</t>
  </si>
  <si>
    <t>11-400-40-52</t>
  </si>
  <si>
    <t>11-042-20-00</t>
  </si>
  <si>
    <t>подполковник Попов Олег Владимирович</t>
  </si>
  <si>
    <t>arm-obi@ma-216.mil.zs</t>
  </si>
  <si>
    <t>8 (4852) 30-93-28 (коммутатор ),
8 (4852) 30-93-28, доб. 12-95 (приемная комиссия),
8 (980) 741-78-35 (приемная комиссия),
8 (4852) 73-17-77 (приемная комиссия, факс),
8 (4852) 30-93-28, доб. 20-05, 21-07(учебно-методический отдел),
8 (4852) 73-17-77 (учебно-методический отдел, факс),
8 (4852) 30-93-28, доб. 12-38 (отдел организации научной работы и подготовки научно-педагогических кадров),
8 (4852) 30-93-28, доб. 12-10, 12-17 (отдел научно-исследовательский),
8 (4852) 30-93-28, доб. 20-03, 20-96 (строевой отдел),
8 (4852) 30-34-08, 8 (4852) 30-93-28, доб. 12-61, 29-13 (финансово-экономическая служба),
8 (4852) 30-93-28, доб. 21-28 (юридическая служба),
8 (4852) 72-61-31 (юридическая служба, факс)</t>
  </si>
  <si>
    <t>user004@brigada.mil.zs</t>
  </si>
  <si>
    <t>pdo@ananas.mil.zs
pupd@ananas.mil.zs</t>
  </si>
  <si>
    <t>Саратовское высшее военное инженерное училище  РХБ защиты</t>
  </si>
  <si>
    <t xml:space="preserve">полковник Баран Александр Михайлович (подполковник Хакимов Владимир Владимирович) </t>
  </si>
  <si>
    <t>полковник Панин Роман Сергее6вич</t>
  </si>
  <si>
    <t>410003 г. Саратов ул. Соколовая, д 155/163</t>
  </si>
  <si>
    <t>Полич Виктор Влентинович</t>
  </si>
  <si>
    <t>8 (383) 338-08-28 (комутатор),
8 (383) 338-08-29 (факс),
8 (383) 338-27-96 (приемная комиссия)</t>
  </si>
  <si>
    <t>капитан Леухин Сергей Александрович</t>
  </si>
  <si>
    <t>УС - (8-843) 229-85-72, факс-(СО)229-86-62
НУ - (8-843) 229-89-32, АТС-Р 11-47821-00,                                  8-927-425-0714</t>
  </si>
  <si>
    <t>ПОЛКОВНИК Зенков Вячеслав Юрьевич</t>
  </si>
  <si>
    <t>подполковник Фролов Игорь Константинович</t>
  </si>
  <si>
    <t>8 (812) 465-39-95 (приемная)</t>
  </si>
  <si>
    <t>8-4012-93-52-10                                                                               8-4012-93-56-52</t>
  </si>
  <si>
    <r>
      <t xml:space="preserve">8 (812) 465-27-00                     </t>
    </r>
    <r>
      <rPr>
        <sz val="14"/>
        <rFont val="Times New Roman"/>
        <family val="1"/>
        <charset val="204"/>
      </rPr>
      <t xml:space="preserve">    (г. Пушкин)  </t>
    </r>
    <r>
      <rPr>
        <sz val="12"/>
        <rFont val="Times New Roman"/>
        <family val="1"/>
        <charset val="204"/>
      </rPr>
      <t xml:space="preserve">                   8(812)450-52-45                                     </t>
    </r>
    <r>
      <rPr>
        <sz val="14"/>
        <rFont val="Times New Roman"/>
        <family val="1"/>
        <charset val="204"/>
      </rPr>
      <t>(г. Петродворец)</t>
    </r>
  </si>
  <si>
    <t>поковник Карлов Андрей Евгеньевич</t>
  </si>
  <si>
    <t>полковник Шайдуллин Зуфар Фаатович</t>
  </si>
  <si>
    <t>полковник Ворошилов Александр Александрович</t>
  </si>
  <si>
    <t>полковник Хантов Вячеслав Павлович</t>
  </si>
  <si>
    <t>Кострома (набор) майор Чупин Андрей Алексеевич</t>
  </si>
  <si>
    <t>атс-р 11-219 27-36</t>
  </si>
  <si>
    <t xml:space="preserve">подполковник Тимофеев Андрей Васильевич
подполковник Хавла - 11217-23-24 </t>
  </si>
  <si>
    <t xml:space="preserve">майор                          Марковин Илья Игоревич 
</t>
  </si>
  <si>
    <t>10195-20-00 11195-20-10</t>
  </si>
  <si>
    <t>8 (812) 272-34-94                                                                           8 (812) 272-43-55</t>
  </si>
  <si>
    <t>mvoku.mil.ru</t>
  </si>
  <si>
    <t>kvtkku.milru</t>
  </si>
  <si>
    <t>nvvku.mil.ru</t>
  </si>
  <si>
    <t>rvvdku.mil.ru</t>
  </si>
  <si>
    <t>tvviku.mil.ru</t>
  </si>
  <si>
    <t>mvaa.mil.ru</t>
  </si>
  <si>
    <t>varhbz.mil.ru</t>
  </si>
  <si>
    <t>svvaul.ru</t>
  </si>
  <si>
    <t>чвакуш.рф</t>
  </si>
  <si>
    <t>kvvaul.mil.ru</t>
  </si>
  <si>
    <t>vka.spb.ru</t>
  </si>
  <si>
    <t>vavko.mil.ru</t>
  </si>
  <si>
    <t>yavvupvo.ru</t>
  </si>
  <si>
    <t>vma.mil.ru</t>
  </si>
  <si>
    <t>bvvmu.mil.ru</t>
  </si>
  <si>
    <t>tovvmu.mil.ru</t>
  </si>
  <si>
    <t>chvvmu.mil.ru</t>
  </si>
  <si>
    <t>varvsn.mil.ru</t>
  </si>
  <si>
    <t>vas.mil.ru</t>
  </si>
  <si>
    <t>kvvu.mil.ru</t>
  </si>
  <si>
    <t>vure.mil.ru</t>
  </si>
  <si>
    <t>vumo.mil.ru</t>
  </si>
  <si>
    <t>vamto.mil.ru</t>
  </si>
  <si>
    <t>jdv.vamto.mil.ru</t>
  </si>
  <si>
    <t>volsk.vamto.mil.ru</t>
  </si>
  <si>
    <t>penza.vamto.mil.ru</t>
  </si>
  <si>
    <t>omsk.vamto.mil.ru</t>
  </si>
  <si>
    <t>vmeda.org</t>
  </si>
  <si>
    <t>vifk.mil.ru</t>
  </si>
  <si>
    <t>svaku.mil.ru</t>
  </si>
  <si>
    <t>donvoku.mil.ru</t>
  </si>
  <si>
    <t xml:space="preserve">8 (845) 269-33-07, 
11-420-27-00 (приемная комиссия)
11-420-23-60  (отдел кадров)                                                                                                     </t>
  </si>
  <si>
    <t>генерал-майор Зосиев Валерий Валерьевич</t>
  </si>
  <si>
    <t xml:space="preserve">11103-41-14  </t>
  </si>
  <si>
    <t>контр-адмирал Клеменко Андрей Васильевич</t>
  </si>
  <si>
    <t>полковник Чекин Александр Сергеевич</t>
  </si>
  <si>
    <t>13191-20-02</t>
  </si>
  <si>
    <t xml:space="preserve">8 (845) 233-22-12 </t>
  </si>
  <si>
    <r>
      <t xml:space="preserve">СВЕДЕНИЯ
</t>
    </r>
    <r>
      <rPr>
        <sz val="18"/>
        <color theme="1"/>
        <rFont val="Times New Roman"/>
        <family val="1"/>
        <charset val="204"/>
      </rPr>
      <t>об образовательных организациях высшего образования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(по состоянию на «01» сентября 2025 г.)</t>
    </r>
  </si>
  <si>
    <t>майор Чукрин Сергей</t>
  </si>
  <si>
    <t xml:space="preserve">Нижегородское высшее военно-инженерное командное училище </t>
  </si>
  <si>
    <t>11154-23-60</t>
  </si>
  <si>
    <t>п. Кстово, Нижегородской области</t>
  </si>
  <si>
    <t>346418, Ростовская обл., г. Новочеркасск, ул. Атаманская, д. 36</t>
  </si>
  <si>
    <t>Новочеркасское высшее военное командное училище связи</t>
  </si>
  <si>
    <t>Воронежское высшее военное училище радиоэлектроники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</si>
</sst>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4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49" fontId="10" fillId="0" borderId="0" xfId="0" applyNumberFormat="1" applyFont="1"/>
    <xf numFmtId="0" fontId="10" fillId="0" borderId="0" xfId="0" applyFont="1"/>
    <xf numFmtId="0" fontId="4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49" fontId="10" fillId="0" borderId="1" xfId="0" applyNumberFormat="1" applyFont="1" applyBorder="1"/>
    <xf numFmtId="0" fontId="0" fillId="0" borderId="1" xfId="0" applyFill="1" applyBorder="1"/>
    <xf numFmtId="0" fontId="10" fillId="0" borderId="1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10" fillId="0" borderId="3" xfId="0" applyFont="1" applyBorder="1"/>
    <xf numFmtId="49" fontId="10" fillId="0" borderId="3" xfId="0" applyNumberFormat="1" applyFont="1" applyBorder="1"/>
    <xf numFmtId="0" fontId="0" fillId="0" borderId="3" xfId="0" applyFill="1" applyBorder="1"/>
    <xf numFmtId="0" fontId="10" fillId="0" borderId="3" xfId="0" applyFont="1" applyFill="1" applyBorder="1"/>
    <xf numFmtId="0" fontId="14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80" Type="http://schemas.openxmlformats.org/officeDocument/2006/relationships/revisionLog" Target="revisionLog1.xml"/><Relationship Id="rId76" Type="http://schemas.openxmlformats.org/officeDocument/2006/relationships/revisionLog" Target="revisionLog4.xml"/><Relationship Id="rId75" Type="http://schemas.openxmlformats.org/officeDocument/2006/relationships/revisionLog" Target="revisionLog3.xml"/><Relationship Id="rId74" Type="http://schemas.openxmlformats.org/officeDocument/2006/relationships/revisionLog" Target="revisionLog2.xml"/><Relationship Id="rId79" Type="http://schemas.openxmlformats.org/officeDocument/2006/relationships/revisionLog" Target="revisionLog11.xml"/><Relationship Id="rId73" Type="http://schemas.openxmlformats.org/officeDocument/2006/relationships/revisionLog" Target="revisionLog111.xml"/><Relationship Id="rId78" Type="http://schemas.openxmlformats.org/officeDocument/2006/relationships/revisionLog" Target="revisionLog12.xml"/><Relationship Id="rId77" Type="http://schemas.openxmlformats.org/officeDocument/2006/relationships/revisionLog" Target="revisionLog121.xml"/></Relationships>
</file>

<file path=xl/revisions/revisionHeaders.xml><?xml version="1.0" encoding="utf-8"?>
<headers xmlns="http://schemas.openxmlformats.org/spreadsheetml/2006/main" xmlns:r="http://schemas.openxmlformats.org/officeDocument/2006/relationships" guid="{D2418C88-5358-44BB-8384-70D3A9B52E52}" diskRevisions="1" revisionId="429" version="9">
  <header guid="{F7D1CFE6-A1DB-4F22-BAFD-1AFE93E3AF1F}" dateTime="2025-10-07T09:45:31" maxSheetId="4" userName="Холодова О.В." r:id="rId73" minRId="307" maxRId="308">
    <sheetIdMap count="3">
      <sheetId val="1"/>
      <sheetId val="2"/>
      <sheetId val="3"/>
    </sheetIdMap>
  </header>
  <header guid="{BDB42AE6-8C4B-42DE-94D1-5924C8C29E2C}" dateTime="2025-10-07T11:49:31" maxSheetId="4" userName="Холодова О.В." r:id="rId74" minRId="309" maxRId="357">
    <sheetIdMap count="3">
      <sheetId val="1"/>
      <sheetId val="2"/>
      <sheetId val="3"/>
    </sheetIdMap>
  </header>
  <header guid="{A2E1A57F-1718-4347-8131-DD1D7B57161E}" dateTime="2025-10-07T12:11:45" maxSheetId="4" userName="Холодова О.В." r:id="rId75" minRId="363" maxRId="366">
    <sheetIdMap count="3">
      <sheetId val="1"/>
      <sheetId val="2"/>
      <sheetId val="3"/>
    </sheetIdMap>
  </header>
  <header guid="{A6989CF8-3F91-4E57-A3A5-832A0E7FA627}" dateTime="2025-10-07T12:20:26" maxSheetId="4" userName="Холодова О.В." r:id="rId76" minRId="372" maxRId="409">
    <sheetIdMap count="3">
      <sheetId val="1"/>
      <sheetId val="2"/>
      <sheetId val="3"/>
    </sheetIdMap>
  </header>
  <header guid="{350F4411-12EF-495C-AF53-814E8745E3CD}" dateTime="2025-10-23T15:50:22" maxSheetId="4" userName="Отд.ППГВС" r:id="rId77">
    <sheetIdMap count="3">
      <sheetId val="1"/>
      <sheetId val="2"/>
      <sheetId val="3"/>
    </sheetIdMap>
  </header>
  <header guid="{9AA0128F-5AFA-4438-9FCD-9070D6038A3B}" dateTime="2025-10-24T15:32:29" maxSheetId="4" userName="Отд.ППГВС" r:id="rId78">
    <sheetIdMap count="3">
      <sheetId val="1"/>
      <sheetId val="2"/>
      <sheetId val="3"/>
    </sheetIdMap>
  </header>
  <header guid="{3AEFC6EB-A64F-4306-BF74-CC118752654A}" dateTime="2025-10-27T10:00:24" maxSheetId="4" userName="Отд.ППГВС" r:id="rId79">
    <sheetIdMap count="3">
      <sheetId val="1"/>
      <sheetId val="2"/>
      <sheetId val="3"/>
    </sheetIdMap>
  </header>
  <header guid="{D2418C88-5358-44BB-8384-70D3A9B52E52}" dateTime="2025-10-27T10:08:21" maxSheetId="4" userName="Отд.ППГВС" r:id="rId80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v guid="{49848DF5-26BB-42CD-8B86-ACD22D1CE731}" action="delete"/>
  <rdn rId="0" localSheetId="1" customView="1" name="Z_49848DF5_26BB_42CD_8B86_ACD22D1CE731_.wvu.PrintArea" hidden="1" oldHidden="1">
    <formula>Справочник!$A$1:$L$52</formula>
    <oldFormula>Справочник!$A$1:$L$52</oldFormula>
  </rdn>
  <rdn rId="0" localSheetId="1" customView="1" name="Z_49848DF5_26BB_42CD_8B86_ACD22D1CE731_.wvu.PrintTitles" hidden="1" oldHidden="1">
    <formula>Справочник!$2:$5</formula>
    <oldFormula>Справочник!$2:$5</oldFormula>
  </rdn>
  <rdn rId="0" localSheetId="1" customView="1" name="Z_49848DF5_26BB_42CD_8B86_ACD22D1CE731_.wvu.FilterData" hidden="1" oldHidden="1">
    <formula>Справочник!$A$5:$L$49</formula>
    <oldFormula>Справочник!$A$5:$L$49</oldFormula>
  </rdn>
  <rdn rId="0" localSheetId="3" customView="1" name="Z_49848DF5_26BB_42CD_8B86_ACD22D1CE731_.wvu.Cols" hidden="1" oldHidden="1">
    <formula>Сведения!$F:$F</formula>
    <oldFormula>Сведения!$F:$F</oldFormula>
  </rdn>
  <rdn rId="0" localSheetId="3" customView="1" name="Z_49848DF5_26BB_42CD_8B86_ACD22D1CE731_.wvu.FilterData" hidden="1" oldHidden="1">
    <formula>Сведения!$A$1:$K$1</formula>
    <oldFormula>Сведения!$A$1:$K$1</oldFormula>
  </rdn>
  <rcv guid="{49848DF5-26BB-42CD-8B86-ACD22D1CE731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v guid="{49848DF5-26BB-42CD-8B86-ACD22D1CE731}" action="delete"/>
  <rdn rId="0" localSheetId="1" customView="1" name="Z_49848DF5_26BB_42CD_8B86_ACD22D1CE731_.wvu.PrintArea" hidden="1" oldHidden="1">
    <formula>Справочник!$A$1:$L$52</formula>
    <oldFormula>Справочник!$A$1:$L$52</oldFormula>
  </rdn>
  <rdn rId="0" localSheetId="1" customView="1" name="Z_49848DF5_26BB_42CD_8B86_ACD22D1CE731_.wvu.PrintTitles" hidden="1" oldHidden="1">
    <formula>Справочник!$2:$5</formula>
    <oldFormula>Справочник!$2:$5</oldFormula>
  </rdn>
  <rdn rId="0" localSheetId="1" customView="1" name="Z_49848DF5_26BB_42CD_8B86_ACD22D1CE731_.wvu.FilterData" hidden="1" oldHidden="1">
    <formula>Справочник!$A$5:$L$49</formula>
    <oldFormula>Справочник!$A$5:$L$49</oldFormula>
  </rdn>
  <rdn rId="0" localSheetId="3" customView="1" name="Z_49848DF5_26BB_42CD_8B86_ACD22D1CE731_.wvu.Cols" hidden="1" oldHidden="1">
    <formula>Сведения!$F:$F</formula>
    <oldFormula>Сведения!$F:$F</oldFormula>
  </rdn>
  <rdn rId="0" localSheetId="3" customView="1" name="Z_49848DF5_26BB_42CD_8B86_ACD22D1CE731_.wvu.FilterData" hidden="1" oldHidden="1">
    <formula>Сведения!$A$1:$K$1</formula>
    <oldFormula>Сведения!$A$1:$K$1</oldFormula>
  </rdn>
  <rcv guid="{49848DF5-26BB-42CD-8B86-ACD22D1CE731}" action="add"/>
</revisions>
</file>

<file path=xl/revisions/revisionLog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7" sId="1">
    <oc r="H47" t="inlineStr">
      <is>
        <t xml:space="preserve">8 (845) 269-33-07,                                                                           11-420-27-00 (приемная комиссия)                                                  11-420-23-60  (отдел кадров)                                                                                                     </t>
      </is>
    </oc>
    <nc r="H47" t="inlineStr">
      <is>
        <t xml:space="preserve">8 (845) 269-33-07, 
11-420-27-00 (приемная комиссия)
11-420-23-60  (отдел кадров)                                                                                                     </t>
      </is>
    </nc>
  </rcc>
  <rfmt sheetId="1" sqref="B6:B49">
    <dxf>
      <fill>
        <patternFill patternType="solid">
          <bgColor rgb="FFFFFF00"/>
        </patternFill>
      </fill>
    </dxf>
  </rfmt>
  <rfmt sheetId="1" sqref="B6">
    <dxf>
      <fill>
        <patternFill patternType="none">
          <bgColor auto="1"/>
        </patternFill>
      </fill>
    </dxf>
  </rfmt>
  <rfmt sheetId="1" sqref="B7">
    <dxf>
      <fill>
        <patternFill patternType="none">
          <bgColor auto="1"/>
        </patternFill>
      </fill>
    </dxf>
  </rfmt>
  <rfmt sheetId="1" sqref="B12">
    <dxf>
      <fill>
        <patternFill patternType="none">
          <bgColor auto="1"/>
        </patternFill>
      </fill>
    </dxf>
  </rfmt>
  <rfmt sheetId="1" sqref="B9">
    <dxf>
      <fill>
        <patternFill patternType="none">
          <bgColor auto="1"/>
        </patternFill>
      </fill>
    </dxf>
  </rfmt>
  <rfmt sheetId="1" sqref="B8">
    <dxf>
      <fill>
        <patternFill patternType="none">
          <bgColor auto="1"/>
        </patternFill>
      </fill>
    </dxf>
  </rfmt>
  <rfmt sheetId="1" sqref="B49">
    <dxf>
      <fill>
        <patternFill patternType="none">
          <bgColor auto="1"/>
        </patternFill>
      </fill>
    </dxf>
  </rfmt>
  <rfmt sheetId="1" sqref="B47">
    <dxf>
      <fill>
        <patternFill patternType="none">
          <bgColor auto="1"/>
        </patternFill>
      </fill>
    </dxf>
  </rfmt>
  <rfmt sheetId="1" sqref="B16">
    <dxf>
      <fill>
        <patternFill patternType="none">
          <bgColor auto="1"/>
        </patternFill>
      </fill>
    </dxf>
  </rfmt>
  <rfmt sheetId="1" sqref="B19">
    <dxf>
      <fill>
        <patternFill patternType="none">
          <bgColor auto="1"/>
        </patternFill>
      </fill>
    </dxf>
  </rfmt>
  <rfmt sheetId="1" sqref="B17">
    <dxf>
      <fill>
        <patternFill patternType="none">
          <bgColor auto="1"/>
        </patternFill>
      </fill>
    </dxf>
  </rfmt>
  <rfmt sheetId="1" sqref="B18">
    <dxf>
      <fill>
        <patternFill patternType="none">
          <bgColor auto="1"/>
        </patternFill>
      </fill>
    </dxf>
  </rfmt>
  <rfmt sheetId="1" sqref="B20">
    <dxf>
      <fill>
        <patternFill patternType="none">
          <bgColor auto="1"/>
        </patternFill>
      </fill>
    </dxf>
  </rfmt>
  <rfmt sheetId="1" sqref="B21">
    <dxf>
      <fill>
        <patternFill patternType="none">
          <bgColor auto="1"/>
        </patternFill>
      </fill>
    </dxf>
  </rfmt>
  <rfmt sheetId="1" sqref="B22">
    <dxf>
      <fill>
        <patternFill patternType="none">
          <bgColor auto="1"/>
        </patternFill>
      </fill>
    </dxf>
  </rfmt>
  <rcc rId="308" sId="1">
    <oc r="C22">
      <f>IF(Сведения!H17&lt;&gt;"Штатный",CONCATENATE(Сведения!H17," ",Сведения!I17),Сведения!I17)</f>
    </oc>
    <nc r="C22">
      <f>IF(Сведения!H17&lt;&gt;"Штатный",CONCATENATE(Сведения!H17," ",Сведения!I17),Сведения!I17)</f>
    </nc>
  </rcc>
  <rfmt sheetId="1" sqref="C22">
    <dxf>
      <fill>
        <patternFill patternType="solid">
          <bgColor rgb="FFFFFF00"/>
        </patternFill>
      </fill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>
  <rcv guid="{49848DF5-26BB-42CD-8B86-ACD22D1CE731}" action="delete"/>
  <rdn rId="0" localSheetId="1" customView="1" name="Z_49848DF5_26BB_42CD_8B86_ACD22D1CE731_.wvu.PrintArea" hidden="1" oldHidden="1">
    <formula>Справочник!$A$1:$L$52</formula>
    <oldFormula>Справочник!$A$1:$L$52</oldFormula>
  </rdn>
  <rdn rId="0" localSheetId="1" customView="1" name="Z_49848DF5_26BB_42CD_8B86_ACD22D1CE731_.wvu.PrintTitles" hidden="1" oldHidden="1">
    <formula>Справочник!$2:$5</formula>
    <oldFormula>Справочник!$2:$5</oldFormula>
  </rdn>
  <rdn rId="0" localSheetId="1" customView="1" name="Z_49848DF5_26BB_42CD_8B86_ACD22D1CE731_.wvu.FilterData" hidden="1" oldHidden="1">
    <formula>Справочник!$A$5:$L$49</formula>
    <oldFormula>Справочник!$A$5:$L$49</oldFormula>
  </rdn>
  <rdn rId="0" localSheetId="3" customView="1" name="Z_49848DF5_26BB_42CD_8B86_ACD22D1CE731_.wvu.Cols" hidden="1" oldHidden="1">
    <formula>Сведения!$F:$F</formula>
    <oldFormula>Сведения!$F:$F</oldFormula>
  </rdn>
  <rdn rId="0" localSheetId="3" customView="1" name="Z_49848DF5_26BB_42CD_8B86_ACD22D1CE731_.wvu.FilterData" hidden="1" oldHidden="1">
    <formula>Сведения!$A$1:$K$1</formula>
    <oldFormula>Сведения!$A$1:$K$1</oldFormula>
  </rdn>
  <rcv guid="{49848DF5-26BB-42CD-8B86-ACD22D1CE731}" action="add"/>
</revisions>
</file>

<file path=xl/revisions/revisionLog121.xml><?xml version="1.0" encoding="utf-8"?>
<revisions xmlns="http://schemas.openxmlformats.org/spreadsheetml/2006/main" xmlns:r="http://schemas.openxmlformats.org/officeDocument/2006/relationships">
  <rfmt sheetId="1" sqref="E36">
    <dxf>
      <fill>
        <patternFill patternType="none">
          <bgColor auto="1"/>
        </patternFill>
      </fill>
    </dxf>
  </rfmt>
  <rfmt sheetId="1" sqref="E29" start="0" length="2147483647">
    <dxf>
      <font>
        <color theme="0"/>
      </font>
    </dxf>
  </rfmt>
  <rfmt sheetId="1" sqref="E29">
    <dxf>
      <fill>
        <patternFill patternType="none">
          <bgColor auto="1"/>
        </patternFill>
      </fill>
    </dxf>
  </rfmt>
  <rfmt sheetId="1" sqref="D24:F24">
    <dxf>
      <fill>
        <patternFill patternType="none">
          <bgColor auto="1"/>
        </patternFill>
      </fill>
    </dxf>
  </rfmt>
  <rfmt sheetId="1" sqref="E25">
    <dxf>
      <fill>
        <patternFill patternType="none">
          <bgColor auto="1"/>
        </patternFill>
      </fill>
    </dxf>
  </rfmt>
  <rfmt sheetId="1" sqref="E23">
    <dxf>
      <fill>
        <patternFill patternType="none">
          <bgColor auto="1"/>
        </patternFill>
      </fill>
    </dxf>
  </rfmt>
  <rfmt sheetId="1" sqref="E35">
    <dxf>
      <fill>
        <patternFill patternType="none">
          <bgColor auto="1"/>
        </patternFill>
      </fill>
    </dxf>
  </rfmt>
  <rfmt sheetId="1" sqref="B42:B46">
    <dxf>
      <fill>
        <patternFill patternType="none">
          <bgColor auto="1"/>
        </patternFill>
      </fill>
    </dxf>
  </rfmt>
  <rfmt sheetId="1" sqref="F42:F46">
    <dxf>
      <fill>
        <patternFill patternType="none">
          <bgColor auto="1"/>
        </patternFill>
      </fill>
    </dxf>
  </rfmt>
  <rfmt sheetId="1" sqref="E43:E44">
    <dxf>
      <fill>
        <patternFill patternType="none">
          <bgColor auto="1"/>
        </patternFill>
      </fill>
    </dxf>
  </rfmt>
  <rfmt sheetId="1" sqref="E46">
    <dxf>
      <fill>
        <patternFill patternType="none">
          <bgColor auto="1"/>
        </patternFill>
      </fill>
    </dxf>
  </rfmt>
  <rdn rId="0" localSheetId="1" customView="1" name="Z_49848DF5_26BB_42CD_8B86_ACD22D1CE731_.wvu.PrintArea" hidden="1" oldHidden="1">
    <formula>Справочник!$A$1:$L$52</formula>
  </rdn>
  <rdn rId="0" localSheetId="1" customView="1" name="Z_49848DF5_26BB_42CD_8B86_ACD22D1CE731_.wvu.PrintTitles" hidden="1" oldHidden="1">
    <formula>Справочник!$2:$5</formula>
  </rdn>
  <rdn rId="0" localSheetId="1" customView="1" name="Z_49848DF5_26BB_42CD_8B86_ACD22D1CE731_.wvu.FilterData" hidden="1" oldHidden="1">
    <formula>Справочник!$A$5:$L$49</formula>
  </rdn>
  <rdn rId="0" localSheetId="3" customView="1" name="Z_49848DF5_26BB_42CD_8B86_ACD22D1CE731_.wvu.Cols" hidden="1" oldHidden="1">
    <formula>Сведения!$F:$F</formula>
  </rdn>
  <rdn rId="0" localSheetId="3" customView="1" name="Z_49848DF5_26BB_42CD_8B86_ACD22D1CE731_.wvu.FilterData" hidden="1" oldHidden="1">
    <formula>Сведения!$A$1:$K$1</formula>
  </rdn>
  <rcv guid="{49848DF5-26BB-42CD-8B86-ACD22D1CE731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9" sId="1">
    <oc r="C6">
      <f>IF(Сведения!H2&lt;&gt;"Штатный",CONCATENATE(Сведения!H2," ",Сведения!I2),Сведения!I2)</f>
    </oc>
    <nc r="C6" t="inlineStr">
      <is>
        <t>генерал-майор Бинюков Роман Александрович</t>
      </is>
    </nc>
  </rcc>
  <rcc rId="310" sId="1">
    <oc r="C9">
      <f>IF(Сведения!H5&lt;&gt;"Штатный",CONCATENATE(Сведения!H5," ",Сведения!I5),Сведения!I5)</f>
    </oc>
    <nc r="C9" t="inlineStr">
      <is>
        <t>генерал-майор Шарагов Валерий Евгеньевич</t>
      </is>
    </nc>
  </rcc>
  <rcc rId="311" sId="1">
    <oc r="C11">
      <f>IF(Сведения!H7&lt;&gt;"Штатный",CONCATENATE(Сведения!H7," ",Сведения!I7),Сведения!I7)</f>
    </oc>
    <nc r="C11" t="inlineStr">
      <is>
        <t>генерал-майор Евмененко Дмитрий Феликсович</t>
      </is>
    </nc>
  </rcc>
  <rcc rId="312" sId="1">
    <oc r="C12">
      <f>IF(Сведения!H8&lt;&gt;"Штатный",CONCATENATE(Сведения!H8," ",Сведения!I8),Сведения!I8)</f>
    </oc>
    <nc r="C12" t="inlineStr">
      <is>
        <t>генерал-лейтенант Баканеев Сергей Анатольевич</t>
      </is>
    </nc>
  </rcc>
  <rcc rId="313" sId="1">
    <oc r="C13">
      <f>IF(Сведения!H9&lt;&gt;"Штатный",CONCATENATE(Сведения!H9," ",Сведения!I9),Сведения!I9)</f>
    </oc>
    <nc r="C13" t="inlineStr">
      <is>
        <t>генерал-лейтенант Ерёмин Глеб Владимирович</t>
      </is>
    </nc>
  </rcc>
  <rcc rId="314" sId="1">
    <oc r="C14">
      <f>IF(Сведения!H10&lt;&gt;"Штатный",CONCATENATE(Сведения!H10," ",Сведения!I10),Сведения!I10)</f>
    </oc>
    <nc r="C14" t="inlineStr">
      <is>
        <t>генерал-лейтенант Емельянов Игорь Михайлович</t>
      </is>
    </nc>
  </rcc>
  <rcc rId="315" sId="1">
    <oc r="C16">
      <f>IF(Сведения!H11&lt;&gt;"Штатный",CONCATENATE(Сведения!H11," ",Сведения!I11),Сведения!I11)</f>
    </oc>
    <nc r="C16" t="inlineStr">
      <is>
        <t>генерал-полковник Зибров Геннадий Васильевич</t>
      </is>
    </nc>
  </rcc>
  <rcc rId="316" sId="1">
    <oc r="C18">
      <f>IF(Сведения!H13&lt;&gt;"Штатный",CONCATENATE(Сведения!H13," ",Сведения!I13),Сведения!I13)</f>
    </oc>
    <nc r="C18" t="inlineStr">
      <is>
        <t>генерал-майор Шведов Игорь Валерьевич</t>
      </is>
    </nc>
  </rcc>
  <rcc rId="317" sId="1">
    <oc r="C19">
      <f>IF(Сведения!H14&lt;&gt;"Штатный",CONCATENATE(Сведения!H14," ",Сведения!I14),Сведения!I14)</f>
    </oc>
    <nc r="C19" t="inlineStr">
      <is>
        <t>генерал-майор Юдин Анатолий Владиславович</t>
      </is>
    </nc>
  </rcc>
  <rcc rId="318" sId="1">
    <oc r="C20">
      <f>IF(Сведения!H15&lt;&gt;"Штатный",CONCATENATE(Сведения!H15," ",Сведения!I15),Сведения!I15)</f>
    </oc>
    <nc r="C20" t="inlineStr">
      <is>
        <t>генерал-майор Нестечук Анатолий Николаевич</t>
      </is>
    </nc>
  </rcc>
  <rcc rId="319" sId="1">
    <oc r="C25">
      <f>IF(Сведения!H20&lt;&gt;"Штатный",CONCATENATE(Сведения!H20," ",Сведения!I20),Сведения!I20)</f>
    </oc>
    <nc r="C25" t="inlineStr">
      <is>
        <t>контр-адмирал Сытник Вячеслав Борисович</t>
      </is>
    </nc>
  </rcc>
  <rcc rId="320" sId="1">
    <oc r="C26">
      <f>IF(Сведения!H21&lt;&gt;"Штатный",CONCATENATE(Сведения!H21," ",Сведения!I21),Сведения!I21)</f>
    </oc>
    <nc r="C26" t="inlineStr">
      <is>
        <t>капитан 1 ранга Собокарь Сергей Петрович</t>
      </is>
    </nc>
  </rcc>
  <rcc rId="321" sId="1">
    <oc r="C27">
      <f>IF(Сведения!H22&lt;&gt;"Штатный",CONCATENATE(Сведения!H22," ",Сведения!I22),Сведения!I22)</f>
    </oc>
    <nc r="C27" t="inlineStr">
      <is>
        <t>контр-адмирал Гринкевич Александр Петрович</t>
      </is>
    </nc>
  </rcc>
  <rcc rId="322" sId="1">
    <oc r="C28">
      <f>IF(Сведения!H23&lt;&gt;"Штатный",CONCATENATE(Сведения!H23," ",Сведения!I23),Сведения!I23)</f>
    </oc>
    <nc r="C28" t="inlineStr">
      <is>
        <t>генерал-лейтенант Афонин Игорь Сергеевич</t>
      </is>
    </nc>
  </rcc>
  <rcc rId="323" sId="1">
    <oc r="C30">
      <f>IF(Сведения!H25&lt;&gt;"Штатный",CONCATENATE(Сведения!H25," ",Сведения!I25),Сведения!I25)</f>
    </oc>
    <nc r="C30" t="inlineStr">
      <is>
        <t>генерал-майор Тучин Геннадий Анатольевич</t>
      </is>
    </nc>
  </rcc>
  <rcc rId="324" sId="1">
    <oc r="C31">
      <f>IF(Сведения!H26&lt;&gt;"Штатный",CONCATENATE(Сведения!H26," ",Сведения!I26),Сведения!I26)</f>
    </oc>
    <nc r="C31" t="inlineStr">
      <is>
        <t>генерал-майор Шпырня Игорь Валентинович</t>
      </is>
    </nc>
  </rcc>
  <rcc rId="325" sId="1">
    <oc r="C32">
      <f>IF(Сведения!H27&lt;&gt;"Штатный",CONCATENATE(Сведения!H27," ",Сведения!I27),Сведения!I27)</f>
    </oc>
    <nc r="C32" t="inlineStr">
      <is>
        <t>генерал-майор Булыгин Сергей Борисович</t>
      </is>
    </nc>
  </rcc>
  <rcc rId="326" sId="1">
    <oc r="C33">
      <f>IF(Сведения!H28&lt;&gt;"Штатный",CONCATENATE(Сведения!H28," ",Сведения!I28),Сведения!I28)</f>
    </oc>
    <nc r="C33" t="inlineStr">
      <is>
        <t>генерал-лейтенант Мишуткин Игорь Викторович</t>
      </is>
    </nc>
  </rcc>
  <rcc rId="327" sId="1">
    <oc r="C34">
      <f>IF(Сведения!H29&lt;&gt;"Штатный",CONCATENATE(Сведения!H29," ",Сведения!I29),Сведения!I29)</f>
    </oc>
    <nc r="C34" t="inlineStr">
      <is>
        <t>генерал-лейтенант Кахраманов Илгар Мариш оглы</t>
      </is>
    </nc>
  </rcc>
  <rcc rId="328" sId="1">
    <oc r="C36">
      <f>IF(Сведения!H31&lt;&gt;"Штатный",CONCATENATE(Сведения!H31," ",Сведения!I31),Сведения!I31)</f>
    </oc>
    <nc r="C36" t="inlineStr">
      <is>
        <t>полковник Фроловичев Андрей Васильевич</t>
      </is>
    </nc>
  </rcc>
  <rcc rId="329" sId="1">
    <oc r="C38">
      <f>IF(Сведения!H33&lt;&gt;"Штатный",CONCATENATE(Сведения!H33," ",Сведения!I33),Сведения!I33)</f>
    </oc>
    <nc r="C38" t="inlineStr">
      <is>
        <t>генерал-майор Цаплюк Александр Иожефович</t>
      </is>
    </nc>
  </rcc>
  <rcc rId="330" sId="1">
    <oc r="C39">
      <f>IF(Сведения!H34&lt;&gt;"Штатный",CONCATENATE(Сведения!H34," ",Сведения!I34),Сведения!I34)</f>
    </oc>
    <nc r="C39" t="inlineStr">
      <is>
        <t>генерал-майор Приймак Сергей Владимирович</t>
      </is>
    </nc>
  </rcc>
  <rcc rId="331" sId="1">
    <oc r="C40">
      <f>IF(Сведения!H35&lt;&gt;"Штатный",CONCATENATE(Сведения!H35," ",Сведения!I35),Сведения!I35)</f>
    </oc>
    <nc r="C40" t="inlineStr">
      <is>
        <t>генерал-лейтенант медицинской службы Крюков Евгений Владимирович</t>
      </is>
    </nc>
  </rcc>
  <rcc rId="332" sId="1">
    <oc r="C41">
      <f>IF(Сведения!H36&lt;&gt;"Штатный",CONCATENATE(Сведения!H36," ",Сведения!I36),Сведения!I36)</f>
    </oc>
    <nc r="C41" t="inlineStr">
      <is>
        <t>генерал-майор Боцман Олег Станиславович</t>
      </is>
    </nc>
  </rcc>
  <rcc rId="333" sId="1">
    <oc r="C42">
      <f>IF(Сведения!H37&lt;&gt;"Штатный",CONCATENATE(Сведения!H37," ",Сведения!I37),Сведения!I37)</f>
    </oc>
    <nc r="C42" t="inlineStr">
      <is>
        <t>генерал-майор Кийко Андрей Юрьевич</t>
      </is>
    </nc>
  </rcc>
  <rcc rId="334" sId="1">
    <oc r="C43">
      <f>IF(Сведения!H38&lt;&gt;"Штатный",CONCATENATE(Сведения!H38," ",Сведения!I38),Сведения!I38)</f>
    </oc>
    <nc r="C43" t="inlineStr">
      <is>
        <t>генерал-майор Алейник Сергей Иванович</t>
      </is>
    </nc>
  </rcc>
  <rcc rId="335" sId="1">
    <oc r="C44">
      <f>IF(Сведения!H39&lt;&gt;"Штатный",CONCATENATE(Сведения!H39," ",Сведения!I39),Сведения!I39)</f>
    </oc>
    <nc r="C44" t="inlineStr">
      <is>
        <t>полковник Сиволапов Филипп Андреевич</t>
      </is>
    </nc>
  </rcc>
  <rcc rId="336" sId="1">
    <oc r="C45">
      <f>IF(Сведения!H40&lt;&gt;"Штатный",CONCATENATE(Сведения!H40," ",Сведения!I40),Сведения!I40)</f>
    </oc>
    <nc r="C45" t="inlineStr">
      <is>
        <t>генерал-майор Косухин Валерий Викторович</t>
      </is>
    </nc>
  </rcc>
  <rcc rId="337" sId="1">
    <oc r="C46">
      <f>IF(Сведения!H41&lt;&gt;"Штатный",CONCATENATE(Сведения!H41," ",Сведения!I41),Сведения!I41)</f>
    </oc>
    <nc r="C46" t="inlineStr">
      <is>
        <t>генерал-лейтенант Панченков Виктор Владимирович</t>
      </is>
    </nc>
  </rcc>
  <rcc rId="338" sId="1">
    <oc r="C48">
      <f>IF(Сведения!H43&lt;&gt;"Штатный",CONCATENATE(Сведения!H43," ",Сведения!I43),Сведения!I43)</f>
    </oc>
    <nc r="C48" t="inlineStr">
      <is>
        <t>генерал-майор Круглов Андрей Алексеевич</t>
      </is>
    </nc>
  </rcc>
  <rcc rId="339" sId="1">
    <oc r="C49">
      <f>IF(Сведения!H44&lt;&gt;"Штатный",CONCATENATE(Сведения!H44," ",Сведения!I44),Сведения!I44)</f>
    </oc>
    <nc r="C49" t="inlineStr">
      <is>
        <t>полковник Золотарев Сергей Александрович</t>
      </is>
    </nc>
  </rcc>
  <rcc rId="340" sId="1">
    <oc r="C22">
      <f>IF(Сведения!H17&lt;&gt;"Штатный",CONCATENATE(Сведения!H17," ",Сведения!I17),Сведения!I17)</f>
    </oc>
    <nc r="C22" t="inlineStr">
      <is>
        <t>генерал-майор Зосиев Валерий Валерьевич</t>
      </is>
    </nc>
  </rcc>
  <rfmt sheetId="1" sqref="C22">
    <dxf>
      <fill>
        <patternFill patternType="none">
          <bgColor auto="1"/>
        </patternFill>
      </fill>
    </dxf>
  </rfmt>
  <rfmt sheetId="1" sqref="B13">
    <dxf>
      <fill>
        <patternFill patternType="none">
          <bgColor auto="1"/>
        </patternFill>
      </fill>
    </dxf>
  </rfmt>
  <rfmt sheetId="1" sqref="B23">
    <dxf>
      <fill>
        <patternFill patternType="none">
          <bgColor auto="1"/>
        </patternFill>
      </fill>
    </dxf>
  </rfmt>
  <rfmt sheetId="1" sqref="B25">
    <dxf>
      <fill>
        <patternFill patternType="none">
          <bgColor auto="1"/>
        </patternFill>
      </fill>
    </dxf>
  </rfmt>
  <rfmt sheetId="1" sqref="B27">
    <dxf>
      <fill>
        <patternFill patternType="none">
          <bgColor auto="1"/>
        </patternFill>
      </fill>
    </dxf>
  </rfmt>
  <rfmt sheetId="1" sqref="B26">
    <dxf>
      <fill>
        <patternFill patternType="none">
          <bgColor auto="1"/>
        </patternFill>
      </fill>
    </dxf>
  </rfmt>
  <rfmt sheetId="1" sqref="B28">
    <dxf>
      <fill>
        <patternFill patternType="none">
          <bgColor auto="1"/>
        </patternFill>
      </fill>
    </dxf>
  </rfmt>
  <rfmt sheetId="1" sqref="B29">
    <dxf>
      <fill>
        <patternFill patternType="none">
          <bgColor auto="1"/>
        </patternFill>
      </fill>
    </dxf>
  </rfmt>
  <rfmt sheetId="1" sqref="B10">
    <dxf>
      <fill>
        <patternFill patternType="none">
          <bgColor auto="1"/>
        </patternFill>
      </fill>
    </dxf>
  </rfmt>
  <rfmt sheetId="1" sqref="B14">
    <dxf>
      <fill>
        <patternFill patternType="none">
          <bgColor auto="1"/>
        </patternFill>
      </fill>
    </dxf>
  </rfmt>
  <rfmt sheetId="1" sqref="B30">
    <dxf>
      <fill>
        <patternFill patternType="none">
          <bgColor auto="1"/>
        </patternFill>
      </fill>
    </dxf>
  </rfmt>
  <rfmt sheetId="1" sqref="B31">
    <dxf>
      <fill>
        <patternFill patternType="none">
          <bgColor auto="1"/>
        </patternFill>
      </fill>
    </dxf>
  </rfmt>
  <rfmt sheetId="1" sqref="B48">
    <dxf>
      <fill>
        <patternFill patternType="none">
          <bgColor auto="1"/>
        </patternFill>
      </fill>
    </dxf>
  </rfmt>
  <rfmt sheetId="1" sqref="B11">
    <dxf>
      <fill>
        <patternFill patternType="none">
          <bgColor auto="1"/>
        </patternFill>
      </fill>
    </dxf>
  </rfmt>
  <rfmt sheetId="1" sqref="B34">
    <dxf>
      <fill>
        <patternFill patternType="none">
          <bgColor auto="1"/>
        </patternFill>
      </fill>
    </dxf>
  </rfmt>
  <rfmt sheetId="1" sqref="B39">
    <dxf>
      <fill>
        <patternFill patternType="none">
          <bgColor auto="1"/>
        </patternFill>
      </fill>
    </dxf>
  </rfmt>
  <rfmt sheetId="1" sqref="B38">
    <dxf>
      <fill>
        <patternFill patternType="none">
          <bgColor auto="1"/>
        </patternFill>
      </fill>
    </dxf>
  </rfmt>
  <rfmt sheetId="1" sqref="B37">
    <dxf>
      <fill>
        <patternFill patternType="none">
          <bgColor auto="1"/>
        </patternFill>
      </fill>
    </dxf>
  </rfmt>
  <rfmt sheetId="1" sqref="B36">
    <dxf>
      <fill>
        <patternFill patternType="none">
          <bgColor auto="1"/>
        </patternFill>
      </fill>
    </dxf>
  </rfmt>
  <rfmt sheetId="1" sqref="B35">
    <dxf>
      <fill>
        <patternFill patternType="none">
          <bgColor auto="1"/>
        </patternFill>
      </fill>
    </dxf>
  </rfmt>
  <rcc rId="341" sId="1">
    <oc r="C35">
      <f>IF(Сведения!H30&lt;&gt;"Штатный",CONCATENATE(Сведения!H30," ",Сведения!I30),Сведения!I30)</f>
    </oc>
    <nc r="C35" t="inlineStr">
      <is>
        <t>генерал-майор Горяинов Игорь Олегович</t>
      </is>
    </nc>
  </rcc>
  <rfmt sheetId="1" sqref="B33">
    <dxf>
      <fill>
        <patternFill patternType="none">
          <bgColor auto="1"/>
        </patternFill>
      </fill>
    </dxf>
  </rfmt>
  <rfmt sheetId="1" sqref="B40">
    <dxf>
      <fill>
        <patternFill patternType="none">
          <bgColor auto="1"/>
        </patternFill>
      </fill>
    </dxf>
  </rfmt>
  <rfmt sheetId="1" sqref="B41">
    <dxf>
      <fill>
        <patternFill patternType="none">
          <bgColor auto="1"/>
        </patternFill>
      </fill>
    </dxf>
  </rfmt>
  <rcc rId="342" sId="1">
    <oc r="F35" t="inlineStr">
      <is>
        <t xml:space="preserve">11195-23-70  </t>
      </is>
    </oc>
    <nc r="F35" t="inlineStr">
      <is>
        <t xml:space="preserve">11103-41-14  </t>
      </is>
    </nc>
  </rcc>
  <rfmt sheetId="1" sqref="F35">
    <dxf>
      <fill>
        <patternFill patternType="none">
          <bgColor auto="1"/>
        </patternFill>
      </fill>
    </dxf>
  </rfmt>
  <rfmt sheetId="1" sqref="B32">
    <dxf>
      <fill>
        <patternFill patternType="none">
          <bgColor auto="1"/>
        </patternFill>
      </fill>
    </dxf>
  </rfmt>
  <rfmt sheetId="1" sqref="B24">
    <dxf>
      <fill>
        <patternFill patternType="none">
          <bgColor auto="1"/>
        </patternFill>
      </fill>
    </dxf>
  </rfmt>
  <rcc rId="343" sId="1">
    <oc r="C24">
      <f>IF(Сведения!H19&lt;&gt;"Штатный",CONCATENATE(Сведения!H19," ",Сведения!I19),Сведения!I19)</f>
    </oc>
    <nc r="C24" t="inlineStr">
      <is>
        <t>контр-адмирал Клеменко Андрей Васильевич</t>
      </is>
    </nc>
  </rcc>
  <rcc rId="344" sId="1">
    <oc r="C23">
      <f>IF(Сведения!H18&lt;&gt;"Штатный",CONCATENATE(Сведения!H18," ",Сведения!I18),Сведения!I18)</f>
    </oc>
    <nc r="C23" t="inlineStr">
      <is>
        <t>адмирал Евменов Николай Анатольевич</t>
      </is>
    </nc>
  </rcc>
  <rcc rId="345" sId="1">
    <oc r="C15" t="inlineStr">
      <is>
        <t>ВРИД полковник Чекин Александр Сергеевич</t>
      </is>
    </oc>
    <nc r="C15" t="inlineStr">
      <is>
        <t>полковник Чекин Александр Сергеевич</t>
      </is>
    </nc>
  </rcc>
  <rfmt sheetId="1" sqref="B15">
    <dxf>
      <fill>
        <patternFill patternType="none">
          <bgColor auto="1"/>
        </patternFill>
      </fill>
    </dxf>
  </rfmt>
  <rcc rId="346" sId="1">
    <nc r="F15" t="inlineStr">
      <is>
        <t>13191-20-02</t>
      </is>
    </nc>
  </rcc>
  <rcc rId="347" sId="1">
    <nc r="G15" t="inlineStr">
      <is>
        <t xml:space="preserve">8 (845) 233-22-12 </t>
      </is>
    </nc>
  </rcc>
  <rfmt sheetId="1" sqref="F15:G15">
    <dxf>
      <fill>
        <patternFill patternType="none">
          <bgColor auto="1"/>
        </patternFill>
      </fill>
    </dxf>
  </rfmt>
  <rcc rId="348" sId="1">
    <oc r="A1" t="inlineStr">
      <is>
        <r>
          <t xml:space="preserve">СВЕДЕНИЯ
</t>
        </r>
        <r>
          <rPr>
            <sz val="18"/>
            <color theme="1"/>
            <rFont val="Times New Roman"/>
            <family val="1"/>
            <charset val="204"/>
          </rPr>
          <t>об образовательных организациях высшего образования</t>
        </r>
        <r>
          <rPr>
            <b/>
            <sz val="18"/>
            <color theme="1"/>
            <rFont val="Times New Roman"/>
            <family val="1"/>
            <charset val="204"/>
          </rPr>
          <t xml:space="preserve">
</t>
        </r>
        <r>
          <rPr>
            <i/>
            <sz val="18"/>
            <color theme="1"/>
            <rFont val="Times New Roman"/>
            <family val="1"/>
            <charset val="204"/>
          </rPr>
          <t>(по состоянию на «07» марта 2025 г.)</t>
        </r>
      </is>
    </oc>
    <nc r="A1" t="inlineStr">
      <is>
        <r>
          <t xml:space="preserve">СВЕДЕНИЯ
</t>
        </r>
        <r>
          <rPr>
            <sz val="18"/>
            <color theme="1"/>
            <rFont val="Times New Roman"/>
            <family val="1"/>
            <charset val="204"/>
          </rPr>
          <t>об образовательных организациях высшего образования</t>
        </r>
        <r>
          <rPr>
            <b/>
            <sz val="18"/>
            <color theme="1"/>
            <rFont val="Times New Roman"/>
            <family val="1"/>
            <charset val="204"/>
          </rPr>
          <t xml:space="preserve">
</t>
        </r>
        <r>
          <rPr>
            <i/>
            <sz val="18"/>
            <color theme="1"/>
            <rFont val="Times New Roman"/>
            <family val="1"/>
            <charset val="204"/>
          </rPr>
          <t>(по состоянию на «01» сентября 2025 г.)</t>
        </r>
      </is>
    </nc>
  </rcc>
  <rfmt sheetId="1" sqref="D50" start="0" length="0">
    <dxf>
      <border>
        <left style="thin">
          <color indexed="64"/>
        </left>
      </border>
    </dxf>
  </rfmt>
  <rfmt sheetId="1" sqref="L50" start="0" length="0">
    <dxf>
      <border>
        <right style="thin">
          <color indexed="64"/>
        </right>
      </border>
    </dxf>
  </rfmt>
  <rfmt sheetId="1" sqref="D50:L50" start="0" length="0">
    <dxf>
      <border>
        <bottom style="thin">
          <color indexed="64"/>
        </bottom>
      </border>
    </dxf>
  </rfmt>
  <rfmt sheetId="1" sqref="D50:L5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A50" start="0" length="0">
    <dxf>
      <border>
        <left style="thin">
          <color indexed="64"/>
        </left>
      </border>
    </dxf>
  </rfmt>
  <rfmt sheetId="1" sqref="A50:C50" start="0" length="0">
    <dxf>
      <border>
        <bottom style="thin">
          <color indexed="64"/>
        </bottom>
      </border>
    </dxf>
  </rfmt>
  <rfmt sheetId="1" sqref="A50:C5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A50" start="0" length="0">
    <dxf>
      <font>
        <sz val="14"/>
        <color auto="1"/>
        <name val="Times New Roman"/>
        <scheme val="none"/>
      </font>
      <alignment horizontal="center" vertical="center" wrapText="1" readingOrder="0"/>
    </dxf>
  </rfmt>
  <rfmt sheetId="1" sqref="B50" start="0" length="0">
    <dxf>
      <font>
        <sz val="14"/>
        <color auto="1"/>
        <name val="Times New Roman"/>
        <scheme val="none"/>
      </font>
      <alignment horizontal="center" vertical="center" wrapText="1" readingOrder="0"/>
    </dxf>
  </rfmt>
  <rfmt sheetId="1" sqref="C50" start="0" length="0">
    <dxf>
      <font>
        <sz val="14"/>
        <color auto="1"/>
        <name val="Times New Roman"/>
        <scheme val="none"/>
      </font>
      <alignment horizontal="center" vertical="center" wrapText="1" readingOrder="0"/>
    </dxf>
  </rfmt>
  <rfmt sheetId="1" sqref="D50" start="0" length="0">
    <dxf>
      <font>
        <sz val="14"/>
        <color auto="1"/>
        <name val="Times New Roman"/>
        <scheme val="none"/>
      </font>
      <alignment horizontal="center" vertical="center" wrapText="1" readingOrder="0"/>
    </dxf>
  </rfmt>
  <rcc rId="349" sId="1" odxf="1" dxf="1">
    <nc r="E50" t="inlineStr">
      <is>
        <t>майор Чукрин Сергей</t>
      </is>
    </nc>
    <ndxf>
      <font>
        <sz val="14"/>
        <color auto="1"/>
        <name val="Times New Roman"/>
        <scheme val="none"/>
      </font>
      <alignment horizontal="center" vertical="center" wrapText="1" readingOrder="0"/>
    </ndxf>
  </rcc>
  <rfmt sheetId="1" sqref="F50" start="0" length="0">
    <dxf>
      <font>
        <sz val="14"/>
        <color auto="1"/>
        <name val="Times New Roman"/>
        <scheme val="none"/>
      </font>
      <numFmt numFmtId="0" formatCode="General"/>
      <alignment horizontal="center" vertical="center" wrapText="1" readingOrder="0"/>
    </dxf>
  </rfmt>
  <rcc rId="350" sId="1">
    <nc r="A50">
      <v>44</v>
    </nc>
  </rcc>
  <rcc rId="351" sId="1">
    <nc r="B50" t="inlineStr">
      <is>
        <t xml:space="preserve">Нижегородское высшее военно-инженерное командное училище </t>
      </is>
    </nc>
  </rcc>
  <rcc rId="352" sId="1">
    <nc r="F50" t="inlineStr">
      <is>
        <t>11154-23-60</t>
      </is>
    </nc>
  </rcc>
  <rcc rId="353" sId="1" odxf="1" dxf="1">
    <nc r="I50" t="inlineStr">
      <is>
        <t>п. Кстово, Нижегородской области</t>
      </is>
    </nc>
    <ndxf>
      <font>
        <sz val="14"/>
        <color auto="1"/>
        <name val="Times New Roman"/>
        <scheme val="none"/>
      </font>
      <alignment horizontal="center" vertical="center" wrapText="1" readingOrder="0"/>
    </ndxf>
  </rcc>
  <rrc rId="354" sId="1" eol="1" ref="A51:XFD51" action="insertRow"/>
  <rcc rId="355" sId="1">
    <nc r="I51" t="inlineStr">
      <is>
        <t>346418, Ростовская обл., г. Новочеркасск, ул. Атаманская, д. 36</t>
      </is>
    </nc>
  </rcc>
  <rfmt sheetId="1" sqref="I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rfmt>
  <rcc rId="356" sId="1">
    <nc r="A51">
      <v>45</v>
    </nc>
  </rcc>
  <rfmt sheetId="1" sqref="A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rfmt>
  <rfmt sheetId="1" sqref="B51" start="0" length="0">
    <dxf>
      <font>
        <sz val="14"/>
        <color auto="1"/>
        <name val="Times New Roman"/>
        <scheme val="none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1" start="0" length="0">
    <dxf>
      <border>
        <right style="thin">
          <color indexed="64"/>
        </right>
      </border>
    </dxf>
  </rfmt>
  <rfmt sheetId="1" sqref="C51:L51" start="0" length="0">
    <dxf>
      <border>
        <bottom style="thin">
          <color indexed="64"/>
        </bottom>
      </border>
    </dxf>
  </rfmt>
  <rfmt sheetId="1" sqref="C51:L5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357" sId="1">
    <nc r="B51" t="inlineStr">
      <is>
        <t xml:space="preserve">Новочеркасское </t>
      </is>
    </nc>
  </rcc>
  <rcv guid="{F6E04327-3549-4AED-8906-725D00289508}" action="delete"/>
  <rdn rId="0" localSheetId="1" customView="1" name="Z_F6E04327_3549_4AED_8906_725D00289508_.wvu.PrintArea" hidden="1" oldHidden="1">
    <formula>Справочник!$A$1:$L$51</formula>
    <oldFormula>Справочник!$A$1:$L$49</oldFormula>
  </rdn>
  <rdn rId="0" localSheetId="1" customView="1" name="Z_F6E04327_3549_4AED_8906_725D00289508_.wvu.PrintTitles" hidden="1" oldHidden="1">
    <formula>Справочник!$2:$5</formula>
    <oldFormula>Справочник!$2:$5</oldFormula>
  </rdn>
  <rdn rId="0" localSheetId="1" customView="1" name="Z_F6E04327_3549_4AED_8906_725D00289508_.wvu.FilterData" hidden="1" oldHidden="1">
    <formula>Справочник!$A$5:$L$49</formula>
    <oldFormula>Справочник!$A$5:$L$49</oldFormula>
  </rdn>
  <rdn rId="0" localSheetId="3" customView="1" name="Z_F6E04327_3549_4AED_8906_725D00289508_.wvu.Cols" hidden="1" oldHidden="1">
    <formula>Сведения!$F:$F</formula>
    <oldFormula>Сведения!$F:$F</oldFormula>
  </rdn>
  <rdn rId="0" localSheetId="3" customView="1" name="Z_F6E04327_3549_4AED_8906_725D00289508_.wvu.FilterData" hidden="1" oldHidden="1">
    <formula>Сведения!$A$1:$K$1</formula>
    <oldFormula>Сведения!$A$1:$K$1</oldFormula>
  </rdn>
  <rcv guid="{F6E04327-3549-4AED-8906-725D0028950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B51" t="inlineStr">
      <is>
        <t xml:space="preserve">Новочеркасское </t>
      </is>
    </oc>
    <nc r="B51" t="inlineStr">
      <is>
        <t>Новочеркасское высшее военное командное училище связи</t>
      </is>
    </nc>
  </rcc>
  <rrc rId="364" sId="1" eol="1" ref="A52:XFD52" action="insertRow"/>
  <rcc rId="365" sId="1">
    <nc r="A52">
      <v>46</v>
    </nc>
  </rcc>
  <rfmt sheetId="1" sqref="A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rfmt>
  <rcc rId="366" sId="1" odxf="1" dxf="1">
    <nc r="B52" t="inlineStr">
      <is>
        <t>Воронежское высшее военное училище радиоэлектроники</t>
      </is>
    </nc>
    <ndxf>
      <font>
        <sz val="14"/>
        <color auto="1"/>
        <name val="Times New Roman"/>
        <scheme val="none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A52:L52" start="0" length="0">
    <dxf>
      <border>
        <top style="thin">
          <color indexed="64"/>
        </top>
      </border>
    </dxf>
  </rfmt>
  <rfmt sheetId="1" sqref="L52" start="0" length="0">
    <dxf>
      <border>
        <right style="thin">
          <color indexed="64"/>
        </right>
      </border>
    </dxf>
  </rfmt>
  <rfmt sheetId="1" sqref="A52:L52" start="0" length="0">
    <dxf>
      <border>
        <bottom style="thin">
          <color indexed="64"/>
        </bottom>
      </border>
    </dxf>
  </rfmt>
  <rfmt sheetId="1" sqref="A52:L52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  <rcv guid="{F6E04327-3549-4AED-8906-725D00289508}" action="delete"/>
  <rdn rId="0" localSheetId="1" customView="1" name="Z_F6E04327_3549_4AED_8906_725D00289508_.wvu.PrintArea" hidden="1" oldHidden="1">
    <formula>Справочник!$A$1:$L$52</formula>
    <oldFormula>Справочник!$A$1:$L$51</oldFormula>
  </rdn>
  <rdn rId="0" localSheetId="1" customView="1" name="Z_F6E04327_3549_4AED_8906_725D00289508_.wvu.PrintTitles" hidden="1" oldHidden="1">
    <formula>Справочник!$2:$5</formula>
    <oldFormula>Справочник!$2:$5</oldFormula>
  </rdn>
  <rdn rId="0" localSheetId="1" customView="1" name="Z_F6E04327_3549_4AED_8906_725D00289508_.wvu.FilterData" hidden="1" oldHidden="1">
    <formula>Справочник!$A$5:$L$49</formula>
    <oldFormula>Справочник!$A$5:$L$49</oldFormula>
  </rdn>
  <rdn rId="0" localSheetId="3" customView="1" name="Z_F6E04327_3549_4AED_8906_725D00289508_.wvu.Cols" hidden="1" oldHidden="1">
    <formula>Сведения!$F:$F</formula>
    <oldFormula>Сведения!$F:$F</oldFormula>
  </rdn>
  <rdn rId="0" localSheetId="3" customView="1" name="Z_F6E04327_3549_4AED_8906_725D00289508_.wvu.FilterData" hidden="1" oldHidden="1">
    <formula>Сведения!$A$1:$K$1</formula>
    <oldFormula>Сведения!$A$1:$K$1</oldFormula>
  </rdn>
  <rcv guid="{F6E04327-3549-4AED-8906-725D00289508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6:B52">
    <dxf>
      <fill>
        <patternFill>
          <bgColor rgb="FFFFFF00"/>
        </patternFill>
      </fill>
    </dxf>
  </rfmt>
  <rfmt sheetId="1" sqref="B6">
    <dxf>
      <fill>
        <patternFill patternType="none">
          <bgColor auto="1"/>
        </patternFill>
      </fill>
    </dxf>
  </rfmt>
  <rfmt sheetId="1" sqref="B7">
    <dxf>
      <fill>
        <patternFill patternType="none">
          <bgColor auto="1"/>
        </patternFill>
      </fill>
    </dxf>
  </rfmt>
  <rfmt sheetId="1" sqref="B8">
    <dxf>
      <fill>
        <patternFill patternType="none">
          <bgColor auto="1"/>
        </patternFill>
      </fill>
    </dxf>
  </rfmt>
  <rfmt sheetId="1" sqref="B9">
    <dxf>
      <fill>
        <patternFill patternType="none">
          <bgColor auto="1"/>
        </patternFill>
      </fill>
    </dxf>
  </rfmt>
  <rfmt sheetId="1" sqref="B49">
    <dxf>
      <fill>
        <patternFill patternType="none">
          <bgColor auto="1"/>
        </patternFill>
      </fill>
    </dxf>
  </rfmt>
  <rfmt sheetId="1" sqref="B10">
    <dxf>
      <fill>
        <patternFill patternType="none">
          <bgColor auto="1"/>
        </patternFill>
      </fill>
    </dxf>
  </rfmt>
  <rfmt sheetId="1" sqref="B48">
    <dxf>
      <fill>
        <patternFill patternType="none">
          <bgColor auto="1"/>
        </patternFill>
      </fill>
    </dxf>
  </rfmt>
  <rfmt sheetId="1" sqref="B11">
    <dxf>
      <fill>
        <patternFill patternType="none">
          <bgColor auto="1"/>
        </patternFill>
      </fill>
    </dxf>
  </rfmt>
  <rfmt sheetId="1" sqref="B50">
    <dxf>
      <fill>
        <patternFill patternType="none">
          <bgColor auto="1"/>
        </patternFill>
      </fill>
    </dxf>
  </rfmt>
  <rfmt sheetId="1" sqref="B47">
    <dxf>
      <fill>
        <patternFill patternType="none">
          <bgColor auto="1"/>
        </patternFill>
      </fill>
    </dxf>
  </rfmt>
  <rfmt sheetId="1" sqref="B12">
    <dxf>
      <fill>
        <patternFill patternType="none">
          <bgColor auto="1"/>
        </patternFill>
      </fill>
    </dxf>
  </rfmt>
  <rfmt sheetId="1" sqref="B14">
    <dxf>
      <fill>
        <patternFill patternType="none">
          <bgColor auto="1"/>
        </patternFill>
      </fill>
    </dxf>
  </rfmt>
  <rfmt sheetId="1" sqref="B15">
    <dxf>
      <fill>
        <patternFill patternType="none">
          <bgColor auto="1"/>
        </patternFill>
      </fill>
    </dxf>
  </rfmt>
  <rfmt sheetId="1" sqref="B16">
    <dxf>
      <fill>
        <patternFill patternType="none">
          <bgColor auto="1"/>
        </patternFill>
      </fill>
    </dxf>
  </rfmt>
  <rfmt sheetId="1" sqref="B17">
    <dxf>
      <fill>
        <patternFill patternType="none">
          <bgColor auto="1"/>
        </patternFill>
      </fill>
    </dxf>
  </rfmt>
  <rfmt sheetId="1" sqref="B18">
    <dxf>
      <fill>
        <patternFill patternType="none">
          <bgColor auto="1"/>
        </patternFill>
      </fill>
    </dxf>
  </rfmt>
  <rfmt sheetId="1" sqref="B19">
    <dxf>
      <fill>
        <patternFill patternType="none">
          <bgColor auto="1"/>
        </patternFill>
      </fill>
    </dxf>
  </rfmt>
  <rfmt sheetId="1" sqref="B20">
    <dxf>
      <fill>
        <patternFill patternType="none">
          <bgColor auto="1"/>
        </patternFill>
      </fill>
    </dxf>
  </rfmt>
  <rfmt sheetId="1" sqref="B20">
    <dxf>
      <fill>
        <patternFill>
          <bgColor auto="1"/>
        </patternFill>
      </fill>
    </dxf>
  </rfmt>
  <rfmt sheetId="1" sqref="B21">
    <dxf>
      <fill>
        <patternFill patternType="none">
          <bgColor auto="1"/>
        </patternFill>
      </fill>
    </dxf>
  </rfmt>
  <rfmt sheetId="1" sqref="B22">
    <dxf>
      <fill>
        <patternFill patternType="none">
          <bgColor auto="1"/>
        </patternFill>
      </fill>
    </dxf>
  </rfmt>
  <rfmt sheetId="1" sqref="B13">
    <dxf>
      <fill>
        <patternFill patternType="none">
          <bgColor auto="1"/>
        </patternFill>
      </fill>
    </dxf>
  </rfmt>
  <rfmt sheetId="1" sqref="B23">
    <dxf>
      <fill>
        <patternFill patternType="none">
          <bgColor auto="1"/>
        </patternFill>
      </fill>
    </dxf>
  </rfmt>
  <rfmt sheetId="1" sqref="B24">
    <dxf>
      <fill>
        <patternFill patternType="none">
          <bgColor auto="1"/>
        </patternFill>
      </fill>
    </dxf>
  </rfmt>
  <rfmt sheetId="1" sqref="B25">
    <dxf>
      <fill>
        <patternFill patternType="none">
          <bgColor auto="1"/>
        </patternFill>
      </fill>
    </dxf>
  </rfmt>
  <rfmt sheetId="1" sqref="B26:B27">
    <dxf>
      <fill>
        <patternFill patternType="none">
          <bgColor auto="1"/>
        </patternFill>
      </fill>
    </dxf>
  </rfmt>
  <rfmt sheetId="1" sqref="B28">
    <dxf>
      <fill>
        <patternFill patternType="none">
          <bgColor auto="1"/>
        </patternFill>
      </fill>
    </dxf>
  </rfmt>
  <rfmt sheetId="1" sqref="B29">
    <dxf>
      <fill>
        <patternFill patternType="none">
          <bgColor auto="1"/>
        </patternFill>
      </fill>
    </dxf>
  </rfmt>
  <rfmt sheetId="1" sqref="B30">
    <dxf>
      <fill>
        <patternFill patternType="none">
          <bgColor auto="1"/>
        </patternFill>
      </fill>
    </dxf>
  </rfmt>
  <rfmt sheetId="1" sqref="B51">
    <dxf>
      <fill>
        <patternFill patternType="none">
          <bgColor auto="1"/>
        </patternFill>
      </fill>
    </dxf>
  </rfmt>
  <rfmt sheetId="1" sqref="B31">
    <dxf>
      <fill>
        <patternFill patternType="none">
          <bgColor auto="1"/>
        </patternFill>
      </fill>
    </dxf>
  </rfmt>
  <rfmt sheetId="1" sqref="B32">
    <dxf>
      <fill>
        <patternFill patternType="none">
          <bgColor auto="1"/>
        </patternFill>
      </fill>
    </dxf>
  </rfmt>
  <rfmt sheetId="1" sqref="B52">
    <dxf>
      <fill>
        <patternFill patternType="none">
          <bgColor auto="1"/>
        </patternFill>
      </fill>
    </dxf>
  </rfmt>
  <rfmt sheetId="1" sqref="B33">
    <dxf>
      <fill>
        <patternFill patternType="none">
          <bgColor auto="1"/>
        </patternFill>
      </fill>
    </dxf>
  </rfmt>
  <rfmt sheetId="1" sqref="B34">
    <dxf>
      <fill>
        <patternFill patternType="none">
          <bgColor auto="1"/>
        </patternFill>
      </fill>
    </dxf>
  </rfmt>
  <rfmt sheetId="1" sqref="B35">
    <dxf>
      <fill>
        <patternFill patternType="none">
          <bgColor auto="1"/>
        </patternFill>
      </fill>
    </dxf>
  </rfmt>
  <rfmt sheetId="1" sqref="B36">
    <dxf>
      <fill>
        <patternFill patternType="none">
          <bgColor auto="1"/>
        </patternFill>
      </fill>
    </dxf>
  </rfmt>
  <rfmt sheetId="1" sqref="B37">
    <dxf>
      <fill>
        <patternFill patternType="none">
          <bgColor auto="1"/>
        </patternFill>
      </fill>
    </dxf>
  </rfmt>
  <rfmt sheetId="1" sqref="B38">
    <dxf>
      <fill>
        <patternFill patternType="none">
          <bgColor auto="1"/>
        </patternFill>
      </fill>
    </dxf>
  </rfmt>
  <rfmt sheetId="1" sqref="B39">
    <dxf>
      <fill>
        <patternFill patternType="none">
          <bgColor auto="1"/>
        </patternFill>
      </fill>
    </dxf>
  </rfmt>
  <rfmt sheetId="1" sqref="B40">
    <dxf>
      <fill>
        <patternFill patternType="none">
          <bgColor auto="1"/>
        </patternFill>
      </fill>
    </dxf>
  </rfmt>
  <rfmt sheetId="1" sqref="B41">
    <dxf>
      <fill>
        <patternFill patternType="none">
          <bgColor auto="1"/>
        </patternFill>
      </fill>
    </dxf>
  </rfmt>
  <rcc rId="372" sId="1">
    <oc r="A15">
      <v>13</v>
    </oc>
    <nc r="A15">
      <v>10</v>
    </nc>
  </rcc>
  <rcc rId="373" sId="1">
    <oc r="A16">
      <v>10</v>
    </oc>
    <nc r="A16">
      <v>11</v>
    </nc>
  </rcc>
  <rcc rId="374" sId="1">
    <oc r="A17">
      <v>11</v>
    </oc>
    <nc r="A17">
      <v>12</v>
    </nc>
  </rcc>
  <rcc rId="375" sId="1">
    <oc r="A18">
      <v>12</v>
    </oc>
    <nc r="A18">
      <v>13</v>
    </nc>
  </rcc>
  <rcc rId="376" sId="1">
    <oc r="A19">
      <v>13</v>
    </oc>
    <nc r="A19">
      <v>14</v>
    </nc>
  </rcc>
  <rcc rId="377" sId="1">
    <oc r="A20">
      <v>14</v>
    </oc>
    <nc r="A20">
      <v>15</v>
    </nc>
  </rcc>
  <rcc rId="378" sId="1">
    <oc r="A21">
      <v>15</v>
    </oc>
    <nc r="A21">
      <v>16</v>
    </nc>
  </rcc>
  <rcc rId="379" sId="1">
    <oc r="A22">
      <v>16</v>
    </oc>
    <nc r="A22">
      <v>17</v>
    </nc>
  </rcc>
  <rcc rId="380" sId="1">
    <oc r="A23">
      <v>17</v>
    </oc>
    <nc r="A23">
      <v>18</v>
    </nc>
  </rcc>
  <rcc rId="381" sId="1">
    <oc r="A24">
      <v>18</v>
    </oc>
    <nc r="A24">
      <v>19</v>
    </nc>
  </rcc>
  <rcc rId="382" sId="1">
    <oc r="A25">
      <v>19</v>
    </oc>
    <nc r="A25">
      <v>20</v>
    </nc>
  </rcc>
  <rcc rId="383" sId="1">
    <oc r="A26">
      <v>20</v>
    </oc>
    <nc r="A26">
      <v>21</v>
    </nc>
  </rcc>
  <rcc rId="384" sId="1">
    <oc r="A27">
      <v>21</v>
    </oc>
    <nc r="A27">
      <v>22</v>
    </nc>
  </rcc>
  <rcc rId="385" sId="1">
    <oc r="A28">
      <v>22</v>
    </oc>
    <nc r="A28">
      <v>23</v>
    </nc>
  </rcc>
  <rcc rId="386" sId="1">
    <oc r="A29">
      <v>23</v>
    </oc>
    <nc r="A29">
      <v>24</v>
    </nc>
  </rcc>
  <rcc rId="387" sId="1">
    <oc r="A30">
      <v>24</v>
    </oc>
    <nc r="A30">
      <v>25</v>
    </nc>
  </rcc>
  <rcc rId="388" sId="1">
    <oc r="A31">
      <v>25</v>
    </oc>
    <nc r="A31">
      <v>26</v>
    </nc>
  </rcc>
  <rcc rId="389" sId="1">
    <oc r="A32">
      <v>26</v>
    </oc>
    <nc r="A32">
      <v>27</v>
    </nc>
  </rcc>
  <rcc rId="390" sId="1">
    <oc r="A33">
      <v>27</v>
    </oc>
    <nc r="A33">
      <v>28</v>
    </nc>
  </rcc>
  <rcc rId="391" sId="1">
    <oc r="A34">
      <v>28</v>
    </oc>
    <nc r="A34">
      <v>29</v>
    </nc>
  </rcc>
  <rcc rId="392" sId="1">
    <oc r="A35">
      <v>29</v>
    </oc>
    <nc r="A35">
      <v>30</v>
    </nc>
  </rcc>
  <rcc rId="393" sId="1">
    <oc r="A36">
      <v>30</v>
    </oc>
    <nc r="A36">
      <v>31</v>
    </nc>
  </rcc>
  <rcc rId="394" sId="1">
    <oc r="A37">
      <v>31</v>
    </oc>
    <nc r="A37">
      <v>32</v>
    </nc>
  </rcc>
  <rcc rId="395" sId="1" odxf="1" dxf="1">
    <oc r="A38">
      <v>32</v>
    </oc>
    <nc r="A38">
      <v>33</v>
    </nc>
    <odxf>
      <font>
        <sz val="12"/>
        <color auto="1"/>
        <name val="Times New Roman"/>
        <scheme val="none"/>
      </font>
    </odxf>
    <ndxf>
      <font>
        <sz val="14"/>
        <color auto="1"/>
        <name val="Times New Roman"/>
        <scheme val="none"/>
      </font>
    </ndxf>
  </rcc>
  <rcc rId="396" sId="1">
    <oc r="A39">
      <v>33</v>
    </oc>
    <nc r="A39">
      <v>34</v>
    </nc>
  </rcc>
  <rcc rId="397" sId="1">
    <oc r="A40">
      <v>34</v>
    </oc>
    <nc r="A40">
      <v>35</v>
    </nc>
  </rcc>
  <rcc rId="398" sId="1">
    <oc r="A41">
      <v>35</v>
    </oc>
    <nc r="A41">
      <v>36</v>
    </nc>
  </rcc>
  <rcc rId="399" sId="1" odxf="1" dxf="1">
    <oc r="A42">
      <v>36</v>
    </oc>
    <nc r="A42">
      <v>37</v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400" sId="1" odxf="1" dxf="1">
    <oc r="A43">
      <v>37</v>
    </oc>
    <nc r="A43">
      <v>38</v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401" sId="1" odxf="1" dxf="1">
    <oc r="A44">
      <v>38</v>
    </oc>
    <nc r="A44">
      <v>39</v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402" sId="1" odxf="1" dxf="1">
    <oc r="A45">
      <v>39</v>
    </oc>
    <nc r="A45">
      <v>40</v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403" sId="1" odxf="1" dxf="1">
    <oc r="A46">
      <v>40</v>
    </oc>
    <nc r="A46">
      <v>41</v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404" sId="1">
    <oc r="A47">
      <v>41</v>
    </oc>
    <nc r="A47">
      <v>42</v>
    </nc>
  </rcc>
  <rcc rId="405" sId="1">
    <oc r="A48">
      <v>42</v>
    </oc>
    <nc r="A48">
      <v>43</v>
    </nc>
  </rcc>
  <rcc rId="406" sId="1">
    <oc r="A49">
      <v>43</v>
    </oc>
    <nc r="A49">
      <v>44</v>
    </nc>
  </rcc>
  <rcc rId="407" sId="1" odxf="1" dxf="1">
    <oc r="A50">
      <v>44</v>
    </oc>
    <nc r="A50">
      <v>45</v>
    </nc>
    <odxf>
      <font>
        <sz val="14"/>
        <color auto="1"/>
        <name val="Times New Roman"/>
        <scheme val="none"/>
      </font>
    </odxf>
    <ndxf>
      <font>
        <sz val="14"/>
        <color auto="1"/>
        <name val="Times New Roman"/>
        <scheme val="none"/>
      </font>
    </ndxf>
  </rcc>
  <rcc rId="408" sId="1" odxf="1" dxf="1">
    <oc r="A51">
      <v>45</v>
    </oc>
    <nc r="A51">
      <v>46</v>
    </nc>
    <odxf>
      <border outline="0">
        <top/>
        <bottom/>
      </border>
    </odxf>
    <ndxf>
      <border outline="0">
        <top style="thin">
          <color indexed="64"/>
        </top>
        <bottom style="thin">
          <color indexed="64"/>
        </bottom>
      </border>
    </ndxf>
  </rcc>
  <rcc rId="409" sId="1">
    <oc r="A52">
      <v>46</v>
    </oc>
    <nc r="A52">
      <v>47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mailto:dvvku@mil.ru" TargetMode="External"/><Relationship Id="rId4" Type="http://schemas.openxmlformats.org/officeDocument/2006/relationships/hyperlink" Target="mailto:vunc-vmf-tovmi@m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L54"/>
  <sheetViews>
    <sheetView tabSelected="1" view="pageBreakPreview" zoomScale="73" zoomScaleNormal="70" zoomScaleSheetLayoutView="73" workbookViewId="0">
      <pane ySplit="5" topLeftCell="A27" activePane="bottomLeft" state="frozen"/>
      <selection pane="bottomLeft" activeCell="C9" sqref="C9"/>
    </sheetView>
  </sheetViews>
  <sheetFormatPr defaultRowHeight="15"/>
  <cols>
    <col min="1" max="1" width="5.140625" style="2" bestFit="1" customWidth="1"/>
    <col min="2" max="2" width="32.85546875" style="12" customWidth="1"/>
    <col min="3" max="5" width="30.7109375" style="12" customWidth="1"/>
    <col min="6" max="6" width="16.42578125" style="11" bestFit="1" customWidth="1"/>
    <col min="7" max="7" width="30.7109375" style="12" customWidth="1"/>
    <col min="8" max="8" width="73.140625" style="12" customWidth="1"/>
    <col min="9" max="9" width="48.7109375" style="2" customWidth="1"/>
    <col min="10" max="10" width="24.140625" style="2" customWidth="1"/>
    <col min="11" max="11" width="33.5703125" style="10" customWidth="1"/>
    <col min="12" max="12" width="20.140625" style="2" customWidth="1"/>
  </cols>
  <sheetData>
    <row r="1" spans="1:12" ht="67.5" customHeight="1">
      <c r="A1" s="35" t="s">
        <v>729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27" customHeight="1">
      <c r="A2" s="33" t="s">
        <v>145</v>
      </c>
      <c r="B2" s="39" t="s">
        <v>0</v>
      </c>
      <c r="C2" s="39" t="s">
        <v>1</v>
      </c>
      <c r="D2" s="39" t="s">
        <v>2</v>
      </c>
      <c r="E2" s="36" t="s">
        <v>619</v>
      </c>
      <c r="F2" s="34" t="s">
        <v>103</v>
      </c>
      <c r="G2" s="34"/>
      <c r="H2" s="34"/>
      <c r="I2" s="34"/>
      <c r="J2" s="34"/>
      <c r="K2" s="34"/>
      <c r="L2" s="34"/>
    </row>
    <row r="3" spans="1:12" ht="18.75">
      <c r="A3" s="33"/>
      <c r="B3" s="39"/>
      <c r="C3" s="39"/>
      <c r="D3" s="39"/>
      <c r="E3" s="37"/>
      <c r="F3" s="39" t="s">
        <v>104</v>
      </c>
      <c r="G3" s="39"/>
      <c r="H3" s="39"/>
      <c r="I3" s="33" t="s">
        <v>105</v>
      </c>
      <c r="J3" s="33" t="s">
        <v>106</v>
      </c>
      <c r="K3" s="32" t="s">
        <v>102</v>
      </c>
      <c r="L3" s="33" t="s">
        <v>107</v>
      </c>
    </row>
    <row r="4" spans="1:12" ht="18.75">
      <c r="A4" s="33"/>
      <c r="B4" s="39"/>
      <c r="C4" s="39"/>
      <c r="D4" s="39"/>
      <c r="E4" s="37"/>
      <c r="F4" s="39" t="s">
        <v>117</v>
      </c>
      <c r="G4" s="39"/>
      <c r="H4" s="39" t="s">
        <v>120</v>
      </c>
      <c r="I4" s="33"/>
      <c r="J4" s="33"/>
      <c r="K4" s="32"/>
      <c r="L4" s="33"/>
    </row>
    <row r="5" spans="1:12" ht="18.75">
      <c r="A5" s="33"/>
      <c r="B5" s="39"/>
      <c r="C5" s="39"/>
      <c r="D5" s="39"/>
      <c r="E5" s="38"/>
      <c r="F5" s="17" t="s">
        <v>118</v>
      </c>
      <c r="G5" s="18" t="s">
        <v>119</v>
      </c>
      <c r="H5" s="39"/>
      <c r="I5" s="33"/>
      <c r="J5" s="33"/>
      <c r="K5" s="32"/>
      <c r="L5" s="33"/>
    </row>
    <row r="6" spans="1:12" ht="56.25">
      <c r="A6" s="1">
        <v>1</v>
      </c>
      <c r="B6" s="5" t="s">
        <v>3</v>
      </c>
      <c r="C6" s="5" t="s">
        <v>381</v>
      </c>
      <c r="D6" s="5" t="s">
        <v>559</v>
      </c>
      <c r="E6" s="5" t="s">
        <v>650</v>
      </c>
      <c r="F6" s="6" t="s">
        <v>329</v>
      </c>
      <c r="G6" s="5" t="s">
        <v>168</v>
      </c>
      <c r="H6" s="5" t="s">
        <v>560</v>
      </c>
      <c r="I6" s="5" t="s">
        <v>516</v>
      </c>
      <c r="J6" s="1" t="s">
        <v>4</v>
      </c>
      <c r="K6" s="5" t="s">
        <v>108</v>
      </c>
      <c r="L6" s="1" t="s">
        <v>691</v>
      </c>
    </row>
    <row r="7" spans="1:12" s="2" customFormat="1" ht="56.25">
      <c r="A7" s="1">
        <v>2</v>
      </c>
      <c r="B7" s="5" t="s">
        <v>5</v>
      </c>
      <c r="C7" s="5" t="s">
        <v>616</v>
      </c>
      <c r="D7" s="5" t="s">
        <v>586</v>
      </c>
      <c r="E7" s="5" t="s">
        <v>674</v>
      </c>
      <c r="F7" s="6" t="s">
        <v>149</v>
      </c>
      <c r="G7" s="5" t="s">
        <v>137</v>
      </c>
      <c r="H7" s="5" t="s">
        <v>675</v>
      </c>
      <c r="I7" s="5" t="s">
        <v>517</v>
      </c>
      <c r="J7" s="5" t="s">
        <v>121</v>
      </c>
      <c r="K7" s="5" t="s">
        <v>109</v>
      </c>
      <c r="L7" s="5" t="s">
        <v>692</v>
      </c>
    </row>
    <row r="8" spans="1:12" ht="56.25">
      <c r="A8" s="1">
        <v>3</v>
      </c>
      <c r="B8" s="5" t="s">
        <v>6</v>
      </c>
      <c r="C8" s="5" t="s">
        <v>607</v>
      </c>
      <c r="D8" s="5" t="s">
        <v>383</v>
      </c>
      <c r="E8" s="5" t="s">
        <v>606</v>
      </c>
      <c r="F8" s="6" t="s">
        <v>148</v>
      </c>
      <c r="G8" s="5" t="s">
        <v>138</v>
      </c>
      <c r="H8" s="5" t="s">
        <v>139</v>
      </c>
      <c r="I8" s="5" t="s">
        <v>518</v>
      </c>
      <c r="J8" s="5" t="s">
        <v>7</v>
      </c>
      <c r="K8" s="5" t="s">
        <v>110</v>
      </c>
      <c r="L8" s="5" t="s">
        <v>693</v>
      </c>
    </row>
    <row r="9" spans="1:12" ht="75">
      <c r="A9" s="1">
        <v>4</v>
      </c>
      <c r="B9" s="5" t="s">
        <v>8</v>
      </c>
      <c r="C9" s="5" t="s">
        <v>386</v>
      </c>
      <c r="D9" s="5" t="s">
        <v>587</v>
      </c>
      <c r="E9" s="5" t="s">
        <v>613</v>
      </c>
      <c r="F9" s="6" t="s">
        <v>169</v>
      </c>
      <c r="G9" s="5" t="s">
        <v>170</v>
      </c>
      <c r="H9" s="5" t="s">
        <v>9</v>
      </c>
      <c r="I9" s="5" t="s">
        <v>519</v>
      </c>
      <c r="J9" s="1" t="s">
        <v>10</v>
      </c>
      <c r="K9" s="5" t="s">
        <v>605</v>
      </c>
      <c r="L9" s="1" t="s">
        <v>111</v>
      </c>
    </row>
    <row r="10" spans="1:12" ht="56.25">
      <c r="A10" s="1">
        <v>5</v>
      </c>
      <c r="B10" s="5" t="s">
        <v>11</v>
      </c>
      <c r="C10" s="5" t="s">
        <v>618</v>
      </c>
      <c r="D10" s="5" t="s">
        <v>588</v>
      </c>
      <c r="E10" s="5" t="s">
        <v>568</v>
      </c>
      <c r="F10" s="6" t="s">
        <v>171</v>
      </c>
      <c r="G10" s="5" t="s">
        <v>172</v>
      </c>
      <c r="H10" s="5" t="s">
        <v>12</v>
      </c>
      <c r="I10" s="5" t="s">
        <v>520</v>
      </c>
      <c r="J10" s="1" t="s">
        <v>13</v>
      </c>
      <c r="K10" s="5" t="s">
        <v>624</v>
      </c>
      <c r="L10" s="1" t="s">
        <v>694</v>
      </c>
    </row>
    <row r="11" spans="1:12" ht="56.25">
      <c r="A11" s="1">
        <v>6</v>
      </c>
      <c r="B11" s="5" t="s">
        <v>14</v>
      </c>
      <c r="C11" s="5" t="s">
        <v>388</v>
      </c>
      <c r="D11" s="5" t="s">
        <v>589</v>
      </c>
      <c r="E11" s="5" t="s">
        <v>569</v>
      </c>
      <c r="F11" s="6" t="s">
        <v>150</v>
      </c>
      <c r="G11" s="5" t="s">
        <v>140</v>
      </c>
      <c r="H11" s="5" t="s">
        <v>577</v>
      </c>
      <c r="I11" s="5" t="s">
        <v>521</v>
      </c>
      <c r="J11" s="5" t="s">
        <v>15</v>
      </c>
      <c r="K11" s="5" t="s">
        <v>112</v>
      </c>
      <c r="L11" s="5" t="s">
        <v>695</v>
      </c>
    </row>
    <row r="12" spans="1:12" ht="56.25">
      <c r="A12" s="1">
        <v>7</v>
      </c>
      <c r="B12" s="5" t="s">
        <v>16</v>
      </c>
      <c r="C12" s="5" t="s">
        <v>389</v>
      </c>
      <c r="D12" s="5" t="s">
        <v>173</v>
      </c>
      <c r="E12" s="5" t="s">
        <v>573</v>
      </c>
      <c r="F12" s="6" t="s">
        <v>174</v>
      </c>
      <c r="G12" s="5" t="s">
        <v>625</v>
      </c>
      <c r="H12" s="5" t="s">
        <v>17</v>
      </c>
      <c r="I12" s="5" t="s">
        <v>522</v>
      </c>
      <c r="J12" s="1" t="s">
        <v>18</v>
      </c>
      <c r="K12" s="5" t="s">
        <v>626</v>
      </c>
      <c r="L12" s="1" t="s">
        <v>696</v>
      </c>
    </row>
    <row r="13" spans="1:12" ht="131.25">
      <c r="A13" s="1">
        <v>8</v>
      </c>
      <c r="B13" s="5" t="s">
        <v>19</v>
      </c>
      <c r="C13" s="5" t="s">
        <v>390</v>
      </c>
      <c r="D13" s="5" t="s">
        <v>611</v>
      </c>
      <c r="E13" s="20" t="s">
        <v>687</v>
      </c>
      <c r="F13" s="6" t="s">
        <v>556</v>
      </c>
      <c r="G13" s="5" t="s">
        <v>612</v>
      </c>
      <c r="H13" s="5" t="s">
        <v>557</v>
      </c>
      <c r="I13" s="5" t="s">
        <v>523</v>
      </c>
      <c r="J13" s="1" t="s">
        <v>639</v>
      </c>
      <c r="K13" s="5" t="s">
        <v>638</v>
      </c>
      <c r="L13" s="1" t="s">
        <v>640</v>
      </c>
    </row>
    <row r="14" spans="1:12" ht="93.75">
      <c r="A14" s="1">
        <v>9</v>
      </c>
      <c r="B14" s="5" t="s">
        <v>20</v>
      </c>
      <c r="C14" s="5" t="s">
        <v>391</v>
      </c>
      <c r="D14" s="5" t="s">
        <v>21</v>
      </c>
      <c r="E14" s="5" t="s">
        <v>627</v>
      </c>
      <c r="F14" s="6" t="s">
        <v>175</v>
      </c>
      <c r="G14" s="5" t="s">
        <v>176</v>
      </c>
      <c r="H14" s="5" t="s">
        <v>22</v>
      </c>
      <c r="I14" s="5" t="s">
        <v>524</v>
      </c>
      <c r="J14" s="5" t="s">
        <v>23</v>
      </c>
      <c r="K14" s="5" t="s">
        <v>113</v>
      </c>
      <c r="L14" s="5" t="s">
        <v>697</v>
      </c>
    </row>
    <row r="15" spans="1:12" ht="66" customHeight="1">
      <c r="A15" s="1">
        <v>10</v>
      </c>
      <c r="B15" s="5" t="s">
        <v>668</v>
      </c>
      <c r="C15" s="19" t="s">
        <v>726</v>
      </c>
      <c r="D15" s="19" t="s">
        <v>684</v>
      </c>
      <c r="E15" s="19" t="s">
        <v>685</v>
      </c>
      <c r="F15" s="6" t="s">
        <v>727</v>
      </c>
      <c r="G15" s="5" t="s">
        <v>728</v>
      </c>
      <c r="H15" s="19" t="s">
        <v>686</v>
      </c>
      <c r="I15" s="5" t="s">
        <v>671</v>
      </c>
      <c r="J15" s="5"/>
      <c r="K15" s="5"/>
      <c r="L15" s="5"/>
    </row>
    <row r="16" spans="1:12" ht="56.25">
      <c r="A16" s="1">
        <v>11</v>
      </c>
      <c r="B16" s="5" t="s">
        <v>24</v>
      </c>
      <c r="C16" s="5" t="s">
        <v>392</v>
      </c>
      <c r="D16" s="5" t="s">
        <v>25</v>
      </c>
      <c r="E16" s="5" t="s">
        <v>574</v>
      </c>
      <c r="F16" s="6" t="s">
        <v>177</v>
      </c>
      <c r="G16" s="5" t="s">
        <v>141</v>
      </c>
      <c r="H16" s="5" t="s">
        <v>179</v>
      </c>
      <c r="I16" s="5" t="s">
        <v>525</v>
      </c>
      <c r="J16" s="5" t="s">
        <v>26</v>
      </c>
      <c r="K16" s="5" t="s">
        <v>666</v>
      </c>
      <c r="L16" s="1" t="s">
        <v>114</v>
      </c>
    </row>
    <row r="17" spans="1:12" ht="112.5">
      <c r="A17" s="1">
        <v>12</v>
      </c>
      <c r="B17" s="5" t="s">
        <v>27</v>
      </c>
      <c r="C17" s="5" t="s">
        <v>652</v>
      </c>
      <c r="D17" s="5" t="s">
        <v>590</v>
      </c>
      <c r="E17" s="5" t="s">
        <v>570</v>
      </c>
      <c r="F17" s="6" t="s">
        <v>152</v>
      </c>
      <c r="G17" s="5" t="s">
        <v>178</v>
      </c>
      <c r="H17" s="5" t="s">
        <v>142</v>
      </c>
      <c r="I17" s="5" t="s">
        <v>526</v>
      </c>
      <c r="J17" s="5" t="s">
        <v>28</v>
      </c>
      <c r="K17" s="5" t="s">
        <v>115</v>
      </c>
      <c r="L17" s="1" t="s">
        <v>698</v>
      </c>
    </row>
    <row r="18" spans="1:12" ht="75">
      <c r="A18" s="1">
        <v>13</v>
      </c>
      <c r="B18" s="5" t="s">
        <v>29</v>
      </c>
      <c r="C18" s="5" t="s">
        <v>394</v>
      </c>
      <c r="D18" s="5" t="s">
        <v>591</v>
      </c>
      <c r="E18" s="5" t="s">
        <v>623</v>
      </c>
      <c r="F18" s="6" t="s">
        <v>151</v>
      </c>
      <c r="G18" s="5" t="s">
        <v>143</v>
      </c>
      <c r="H18" s="5" t="s">
        <v>144</v>
      </c>
      <c r="I18" s="5" t="s">
        <v>30</v>
      </c>
      <c r="J18" s="5" t="s">
        <v>31</v>
      </c>
      <c r="K18" s="5" t="s">
        <v>116</v>
      </c>
      <c r="L18" s="1" t="s">
        <v>699</v>
      </c>
    </row>
    <row r="19" spans="1:12" ht="56.25">
      <c r="A19" s="1">
        <v>14</v>
      </c>
      <c r="B19" s="5" t="s">
        <v>32</v>
      </c>
      <c r="C19" s="5" t="s">
        <v>419</v>
      </c>
      <c r="D19" s="5" t="s">
        <v>592</v>
      </c>
      <c r="E19" s="5" t="s">
        <v>420</v>
      </c>
      <c r="F19" s="6" t="s">
        <v>421</v>
      </c>
      <c r="G19" s="5" t="s">
        <v>422</v>
      </c>
      <c r="H19" s="5" t="s">
        <v>212</v>
      </c>
      <c r="I19" s="5" t="s">
        <v>527</v>
      </c>
      <c r="J19" s="1" t="s">
        <v>33</v>
      </c>
      <c r="K19" s="5" t="s">
        <v>651</v>
      </c>
      <c r="L19" s="1" t="s">
        <v>700</v>
      </c>
    </row>
    <row r="20" spans="1:12" s="2" customFormat="1" ht="75">
      <c r="A20" s="1">
        <v>15</v>
      </c>
      <c r="B20" s="5" t="s">
        <v>34</v>
      </c>
      <c r="C20" s="5" t="s">
        <v>395</v>
      </c>
      <c r="D20" s="5" t="s">
        <v>35</v>
      </c>
      <c r="E20" s="5" t="s">
        <v>433</v>
      </c>
      <c r="F20" s="6" t="s">
        <v>434</v>
      </c>
      <c r="G20" s="5" t="s">
        <v>435</v>
      </c>
      <c r="H20" s="5" t="s">
        <v>36</v>
      </c>
      <c r="I20" s="5" t="s">
        <v>528</v>
      </c>
      <c r="J20" s="1" t="s">
        <v>37</v>
      </c>
      <c r="K20" s="5" t="s">
        <v>653</v>
      </c>
      <c r="L20" s="1" t="s">
        <v>701</v>
      </c>
    </row>
    <row r="21" spans="1:12" ht="56.25">
      <c r="A21" s="1">
        <v>16</v>
      </c>
      <c r="B21" s="5" t="s">
        <v>38</v>
      </c>
      <c r="C21" s="5" t="s">
        <v>643</v>
      </c>
      <c r="D21" s="5" t="s">
        <v>641</v>
      </c>
      <c r="E21" s="5" t="s">
        <v>642</v>
      </c>
      <c r="F21" s="6" t="s">
        <v>180</v>
      </c>
      <c r="G21" s="5" t="s">
        <v>122</v>
      </c>
      <c r="H21" s="5" t="s">
        <v>123</v>
      </c>
      <c r="I21" s="5" t="s">
        <v>529</v>
      </c>
      <c r="J21" s="5" t="s">
        <v>40</v>
      </c>
      <c r="K21" s="5" t="s">
        <v>667</v>
      </c>
      <c r="L21" s="1" t="s">
        <v>702</v>
      </c>
    </row>
    <row r="22" spans="1:12" s="2" customFormat="1" ht="295.5" customHeight="1">
      <c r="A22" s="1">
        <v>17</v>
      </c>
      <c r="B22" s="5" t="s">
        <v>41</v>
      </c>
      <c r="C22" s="5" t="s">
        <v>723</v>
      </c>
      <c r="D22" s="5" t="s">
        <v>593</v>
      </c>
      <c r="E22" s="5" t="s">
        <v>154</v>
      </c>
      <c r="F22" s="6" t="s">
        <v>657</v>
      </c>
      <c r="G22" s="5" t="s">
        <v>124</v>
      </c>
      <c r="H22" s="5" t="s">
        <v>665</v>
      </c>
      <c r="I22" s="5" t="s">
        <v>530</v>
      </c>
      <c r="J22" s="1" t="s">
        <v>42</v>
      </c>
      <c r="K22" s="5" t="s">
        <v>658</v>
      </c>
      <c r="L22" s="1" t="s">
        <v>703</v>
      </c>
    </row>
    <row r="23" spans="1:12" s="2" customFormat="1" ht="93.75">
      <c r="A23" s="1">
        <v>18</v>
      </c>
      <c r="B23" s="5" t="s">
        <v>43</v>
      </c>
      <c r="C23" s="5" t="s">
        <v>396</v>
      </c>
      <c r="D23" s="5" t="s">
        <v>155</v>
      </c>
      <c r="E23" s="9" t="s">
        <v>156</v>
      </c>
      <c r="F23" s="6" t="s">
        <v>157</v>
      </c>
      <c r="G23" s="5" t="s">
        <v>125</v>
      </c>
      <c r="H23" s="5" t="s">
        <v>126</v>
      </c>
      <c r="I23" s="5" t="s">
        <v>531</v>
      </c>
      <c r="J23" s="1" t="s">
        <v>44</v>
      </c>
      <c r="K23" s="9"/>
      <c r="L23" s="1" t="s">
        <v>704</v>
      </c>
    </row>
    <row r="24" spans="1:12" s="2" customFormat="1" ht="112.5">
      <c r="A24" s="1">
        <v>19</v>
      </c>
      <c r="B24" s="5" t="s">
        <v>45</v>
      </c>
      <c r="C24" s="5" t="s">
        <v>725</v>
      </c>
      <c r="D24" s="9" t="s">
        <v>158</v>
      </c>
      <c r="E24" s="9" t="s">
        <v>159</v>
      </c>
      <c r="F24" s="31" t="s">
        <v>39</v>
      </c>
      <c r="G24" s="14" t="s">
        <v>680</v>
      </c>
      <c r="H24" s="5" t="s">
        <v>678</v>
      </c>
      <c r="I24" s="5" t="s">
        <v>532</v>
      </c>
      <c r="J24" s="1" t="s">
        <v>47</v>
      </c>
      <c r="K24" s="5" t="s">
        <v>127</v>
      </c>
      <c r="L24" s="1" t="s">
        <v>704</v>
      </c>
    </row>
    <row r="25" spans="1:12" s="2" customFormat="1" ht="56.25">
      <c r="A25" s="1">
        <v>20</v>
      </c>
      <c r="B25" s="5" t="s">
        <v>578</v>
      </c>
      <c r="C25" s="5" t="s">
        <v>397</v>
      </c>
      <c r="D25" s="5" t="s">
        <v>160</v>
      </c>
      <c r="E25" s="9" t="s">
        <v>161</v>
      </c>
      <c r="F25" s="6" t="s">
        <v>162</v>
      </c>
      <c r="G25" s="5" t="s">
        <v>49</v>
      </c>
      <c r="H25" s="5" t="s">
        <v>679</v>
      </c>
      <c r="I25" s="5" t="s">
        <v>533</v>
      </c>
      <c r="J25" s="1" t="s">
        <v>50</v>
      </c>
      <c r="K25" s="9"/>
      <c r="L25" s="1" t="s">
        <v>705</v>
      </c>
    </row>
    <row r="26" spans="1:12" s="2" customFormat="1" ht="131.25">
      <c r="A26" s="1">
        <v>21</v>
      </c>
      <c r="B26" s="5" t="s">
        <v>51</v>
      </c>
      <c r="C26" s="5" t="s">
        <v>561</v>
      </c>
      <c r="D26" s="5" t="s">
        <v>583</v>
      </c>
      <c r="E26" s="5" t="s">
        <v>610</v>
      </c>
      <c r="F26" s="6" t="s">
        <v>163</v>
      </c>
      <c r="G26" s="5" t="s">
        <v>130</v>
      </c>
      <c r="H26" s="5" t="s">
        <v>129</v>
      </c>
      <c r="I26" s="5" t="s">
        <v>534</v>
      </c>
      <c r="J26" s="13" t="s">
        <v>52</v>
      </c>
      <c r="K26" s="5" t="s">
        <v>128</v>
      </c>
      <c r="L26" s="13" t="s">
        <v>706</v>
      </c>
    </row>
    <row r="27" spans="1:12" ht="56.25">
      <c r="A27" s="1">
        <v>22</v>
      </c>
      <c r="B27" s="5" t="s">
        <v>53</v>
      </c>
      <c r="C27" s="5" t="s">
        <v>398</v>
      </c>
      <c r="D27" s="5" t="s">
        <v>584</v>
      </c>
      <c r="E27" s="5" t="s">
        <v>631</v>
      </c>
      <c r="F27" s="6" t="s">
        <v>564</v>
      </c>
      <c r="G27" s="5" t="s">
        <v>565</v>
      </c>
      <c r="H27" s="5" t="s">
        <v>566</v>
      </c>
      <c r="I27" s="5" t="s">
        <v>535</v>
      </c>
      <c r="J27" s="1" t="s">
        <v>54</v>
      </c>
      <c r="K27" s="5" t="s">
        <v>630</v>
      </c>
      <c r="L27" s="1" t="s">
        <v>707</v>
      </c>
    </row>
    <row r="28" spans="1:12" s="2" customFormat="1" ht="375">
      <c r="A28" s="1">
        <v>23</v>
      </c>
      <c r="B28" s="5" t="s">
        <v>55</v>
      </c>
      <c r="C28" s="5" t="s">
        <v>399</v>
      </c>
      <c r="D28" s="5" t="s">
        <v>164</v>
      </c>
      <c r="E28" s="5" t="s">
        <v>165</v>
      </c>
      <c r="F28" s="6" t="s">
        <v>166</v>
      </c>
      <c r="G28" s="5" t="s">
        <v>132</v>
      </c>
      <c r="H28" s="5" t="s">
        <v>131</v>
      </c>
      <c r="I28" s="5" t="s">
        <v>536</v>
      </c>
      <c r="J28" s="1" t="s">
        <v>56</v>
      </c>
      <c r="K28" s="9"/>
      <c r="L28" s="1" t="s">
        <v>708</v>
      </c>
    </row>
    <row r="29" spans="1:12" ht="112.5">
      <c r="A29" s="1">
        <v>24</v>
      </c>
      <c r="B29" s="5" t="s">
        <v>57</v>
      </c>
      <c r="C29" s="5" t="s">
        <v>466</v>
      </c>
      <c r="D29" s="5" t="s">
        <v>594</v>
      </c>
      <c r="E29" s="30"/>
      <c r="F29" s="6" t="s">
        <v>468</v>
      </c>
      <c r="G29" s="5" t="s">
        <v>467</v>
      </c>
      <c r="H29" s="5" t="s">
        <v>58</v>
      </c>
      <c r="I29" s="5" t="s">
        <v>537</v>
      </c>
      <c r="J29" s="1" t="s">
        <v>59</v>
      </c>
      <c r="K29" s="9"/>
      <c r="L29" s="1" t="s">
        <v>708</v>
      </c>
    </row>
    <row r="30" spans="1:12" s="2" customFormat="1" ht="56.25">
      <c r="A30" s="1">
        <v>25</v>
      </c>
      <c r="B30" s="5" t="s">
        <v>60</v>
      </c>
      <c r="C30" s="5" t="s">
        <v>400</v>
      </c>
      <c r="D30" s="5" t="s">
        <v>654</v>
      </c>
      <c r="E30" s="5" t="s">
        <v>670</v>
      </c>
      <c r="F30" s="6" t="s">
        <v>167</v>
      </c>
      <c r="G30" s="5" t="s">
        <v>195</v>
      </c>
      <c r="H30" s="5" t="s">
        <v>655</v>
      </c>
      <c r="I30" s="5" t="s">
        <v>538</v>
      </c>
      <c r="J30" s="1" t="s">
        <v>61</v>
      </c>
      <c r="K30" s="5" t="s">
        <v>656</v>
      </c>
      <c r="L30" s="1" t="s">
        <v>709</v>
      </c>
    </row>
    <row r="31" spans="1:12" ht="112.5">
      <c r="A31" s="1">
        <v>26</v>
      </c>
      <c r="B31" s="5" t="s">
        <v>62</v>
      </c>
      <c r="C31" s="5" t="s">
        <v>401</v>
      </c>
      <c r="D31" s="5" t="s">
        <v>579</v>
      </c>
      <c r="E31" s="5" t="s">
        <v>571</v>
      </c>
      <c r="F31" s="6" t="s">
        <v>629</v>
      </c>
      <c r="G31" s="5" t="s">
        <v>197</v>
      </c>
      <c r="H31" s="5" t="s">
        <v>196</v>
      </c>
      <c r="I31" s="5" t="s">
        <v>515</v>
      </c>
      <c r="J31" s="5" t="s">
        <v>63</v>
      </c>
      <c r="K31" s="5" t="s">
        <v>632</v>
      </c>
      <c r="L31" s="1" t="s">
        <v>710</v>
      </c>
    </row>
    <row r="32" spans="1:12" ht="112.5">
      <c r="A32" s="1">
        <v>27</v>
      </c>
      <c r="B32" s="5" t="s">
        <v>64</v>
      </c>
      <c r="C32" s="5" t="s">
        <v>402</v>
      </c>
      <c r="D32" s="5" t="s">
        <v>682</v>
      </c>
      <c r="E32" s="5" t="s">
        <v>683</v>
      </c>
      <c r="F32" s="6" t="s">
        <v>198</v>
      </c>
      <c r="G32" s="5" t="s">
        <v>200</v>
      </c>
      <c r="H32" s="5" t="s">
        <v>199</v>
      </c>
      <c r="I32" s="5" t="s">
        <v>539</v>
      </c>
      <c r="J32" s="1" t="s">
        <v>65</v>
      </c>
      <c r="K32" s="9" t="s">
        <v>208</v>
      </c>
      <c r="L32" s="1" t="s">
        <v>711</v>
      </c>
    </row>
    <row r="33" spans="1:12" ht="75">
      <c r="A33" s="1">
        <v>28</v>
      </c>
      <c r="B33" s="5" t="s">
        <v>66</v>
      </c>
      <c r="C33" s="5" t="s">
        <v>403</v>
      </c>
      <c r="D33" s="5" t="s">
        <v>681</v>
      </c>
      <c r="E33" s="5" t="s">
        <v>688</v>
      </c>
      <c r="F33" s="6" t="s">
        <v>201</v>
      </c>
      <c r="G33" s="5" t="s">
        <v>202</v>
      </c>
      <c r="H33" s="5" t="s">
        <v>580</v>
      </c>
      <c r="I33" s="5" t="s">
        <v>540</v>
      </c>
      <c r="J33" s="1" t="s">
        <v>67</v>
      </c>
      <c r="K33" s="9" t="s">
        <v>209</v>
      </c>
      <c r="L33" s="1" t="s">
        <v>712</v>
      </c>
    </row>
    <row r="34" spans="1:12" ht="93.75">
      <c r="A34" s="1">
        <v>29</v>
      </c>
      <c r="B34" s="5" t="s">
        <v>68</v>
      </c>
      <c r="C34" s="5" t="s">
        <v>404</v>
      </c>
      <c r="D34" s="5" t="s">
        <v>676</v>
      </c>
      <c r="E34" s="5" t="s">
        <v>677</v>
      </c>
      <c r="F34" s="19" t="s">
        <v>689</v>
      </c>
      <c r="G34" s="5" t="s">
        <v>203</v>
      </c>
      <c r="H34" s="5" t="s">
        <v>601</v>
      </c>
      <c r="I34" s="5" t="s">
        <v>541</v>
      </c>
      <c r="J34" s="1" t="s">
        <v>69</v>
      </c>
      <c r="K34" s="9" t="s">
        <v>133</v>
      </c>
      <c r="L34" s="1" t="s">
        <v>713</v>
      </c>
    </row>
    <row r="35" spans="1:12" ht="150">
      <c r="A35" s="1">
        <v>30</v>
      </c>
      <c r="B35" s="5" t="s">
        <v>581</v>
      </c>
      <c r="C35" s="5" t="s">
        <v>405</v>
      </c>
      <c r="D35" s="5" t="s">
        <v>204</v>
      </c>
      <c r="E35" s="9" t="s">
        <v>39</v>
      </c>
      <c r="F35" s="6" t="s">
        <v>724</v>
      </c>
      <c r="G35" s="5" t="s">
        <v>205</v>
      </c>
      <c r="H35" s="5" t="s">
        <v>71</v>
      </c>
      <c r="I35" s="5" t="s">
        <v>542</v>
      </c>
      <c r="J35" s="1" t="s">
        <v>72</v>
      </c>
      <c r="K35" s="5"/>
      <c r="L35" s="1" t="s">
        <v>714</v>
      </c>
    </row>
    <row r="36" spans="1:12" ht="75">
      <c r="A36" s="1">
        <v>31</v>
      </c>
      <c r="B36" s="5" t="s">
        <v>73</v>
      </c>
      <c r="C36" s="5" t="s">
        <v>407</v>
      </c>
      <c r="D36" s="5" t="s">
        <v>628</v>
      </c>
      <c r="E36" s="9" t="s">
        <v>39</v>
      </c>
      <c r="F36" s="6" t="s">
        <v>206</v>
      </c>
      <c r="G36" s="5" t="s">
        <v>207</v>
      </c>
      <c r="H36" s="1" t="s">
        <v>690</v>
      </c>
      <c r="I36" s="5" t="s">
        <v>543</v>
      </c>
      <c r="J36" s="1" t="s">
        <v>74</v>
      </c>
      <c r="K36" s="9"/>
      <c r="L36" s="1" t="s">
        <v>713</v>
      </c>
    </row>
    <row r="37" spans="1:12" ht="93.75">
      <c r="A37" s="1">
        <v>32</v>
      </c>
      <c r="B37" s="5" t="s">
        <v>75</v>
      </c>
      <c r="C37" s="5" t="s">
        <v>659</v>
      </c>
      <c r="D37" s="5" t="s">
        <v>660</v>
      </c>
      <c r="E37" s="5" t="s">
        <v>572</v>
      </c>
      <c r="F37" s="6" t="s">
        <v>661</v>
      </c>
      <c r="G37" s="5" t="s">
        <v>153</v>
      </c>
      <c r="H37" s="5" t="s">
        <v>211</v>
      </c>
      <c r="I37" s="5" t="s">
        <v>544</v>
      </c>
      <c r="J37" s="1" t="s">
        <v>76</v>
      </c>
      <c r="K37" s="5" t="s">
        <v>134</v>
      </c>
      <c r="L37" s="1" t="s">
        <v>715</v>
      </c>
    </row>
    <row r="38" spans="1:12" s="16" customFormat="1" ht="372.75" customHeight="1">
      <c r="A38" s="1">
        <v>33</v>
      </c>
      <c r="B38" s="14" t="s">
        <v>77</v>
      </c>
      <c r="C38" s="14" t="s">
        <v>408</v>
      </c>
      <c r="D38" s="14" t="s">
        <v>595</v>
      </c>
      <c r="E38" s="14" t="s">
        <v>617</v>
      </c>
      <c r="F38" s="15" t="s">
        <v>614</v>
      </c>
      <c r="G38" s="14" t="s">
        <v>146</v>
      </c>
      <c r="H38" s="14" t="s">
        <v>615</v>
      </c>
      <c r="I38" s="14" t="s">
        <v>582</v>
      </c>
      <c r="J38" s="14" t="s">
        <v>78</v>
      </c>
      <c r="K38" s="14" t="s">
        <v>135</v>
      </c>
      <c r="L38" s="14" t="s">
        <v>716</v>
      </c>
    </row>
    <row r="39" spans="1:12" ht="75">
      <c r="A39" s="1">
        <v>34</v>
      </c>
      <c r="B39" s="5" t="s">
        <v>79</v>
      </c>
      <c r="C39" s="5" t="s">
        <v>409</v>
      </c>
      <c r="D39" s="5" t="s">
        <v>596</v>
      </c>
      <c r="E39" s="5" t="s">
        <v>609</v>
      </c>
      <c r="F39" s="6" t="s">
        <v>608</v>
      </c>
      <c r="G39" s="5" t="s">
        <v>147</v>
      </c>
      <c r="H39" s="5" t="s">
        <v>330</v>
      </c>
      <c r="I39" s="5" t="s">
        <v>545</v>
      </c>
      <c r="J39" s="5" t="s">
        <v>80</v>
      </c>
      <c r="K39" s="5" t="s">
        <v>136</v>
      </c>
      <c r="L39" s="14" t="s">
        <v>717</v>
      </c>
    </row>
    <row r="40" spans="1:12" ht="150">
      <c r="A40" s="1">
        <v>35</v>
      </c>
      <c r="B40" s="5" t="s">
        <v>81</v>
      </c>
      <c r="C40" s="5" t="s">
        <v>410</v>
      </c>
      <c r="D40" s="5" t="s">
        <v>597</v>
      </c>
      <c r="E40" s="9" t="s">
        <v>39</v>
      </c>
      <c r="F40" s="6" t="s">
        <v>604</v>
      </c>
      <c r="G40" s="5" t="s">
        <v>210</v>
      </c>
      <c r="H40" s="5" t="s">
        <v>82</v>
      </c>
      <c r="I40" s="5" t="s">
        <v>546</v>
      </c>
      <c r="J40" s="1" t="s">
        <v>602</v>
      </c>
      <c r="K40" s="5" t="s">
        <v>603</v>
      </c>
      <c r="L40" s="1" t="s">
        <v>718</v>
      </c>
    </row>
    <row r="41" spans="1:12" ht="121.5" customHeight="1">
      <c r="A41" s="1">
        <v>36</v>
      </c>
      <c r="B41" s="5" t="s">
        <v>83</v>
      </c>
      <c r="C41" s="5" t="s">
        <v>411</v>
      </c>
      <c r="D41" s="5" t="s">
        <v>558</v>
      </c>
      <c r="E41" s="5" t="s">
        <v>663</v>
      </c>
      <c r="F41" s="6" t="s">
        <v>662</v>
      </c>
      <c r="G41" s="5" t="s">
        <v>194</v>
      </c>
      <c r="H41" s="5" t="s">
        <v>84</v>
      </c>
      <c r="I41" s="5" t="s">
        <v>547</v>
      </c>
      <c r="J41" s="1" t="s">
        <v>85</v>
      </c>
      <c r="K41" s="5" t="s">
        <v>664</v>
      </c>
      <c r="L41" s="1" t="s">
        <v>719</v>
      </c>
    </row>
    <row r="42" spans="1:12" ht="112.5">
      <c r="A42" s="1">
        <v>37</v>
      </c>
      <c r="B42" s="5" t="s">
        <v>86</v>
      </c>
      <c r="C42" s="5" t="s">
        <v>412</v>
      </c>
      <c r="D42" s="5" t="s">
        <v>182</v>
      </c>
      <c r="E42" s="5" t="s">
        <v>576</v>
      </c>
      <c r="F42" s="6" t="s">
        <v>39</v>
      </c>
      <c r="G42" s="5" t="s">
        <v>183</v>
      </c>
      <c r="H42" s="5" t="s">
        <v>184</v>
      </c>
      <c r="I42" s="5" t="s">
        <v>548</v>
      </c>
      <c r="J42" s="1" t="s">
        <v>87</v>
      </c>
      <c r="K42" s="9"/>
      <c r="L42" s="1"/>
    </row>
    <row r="43" spans="1:12" ht="75">
      <c r="A43" s="1">
        <v>38</v>
      </c>
      <c r="B43" s="5" t="s">
        <v>88</v>
      </c>
      <c r="C43" s="5" t="s">
        <v>413</v>
      </c>
      <c r="D43" s="5" t="s">
        <v>598</v>
      </c>
      <c r="E43" s="5"/>
      <c r="F43" s="6" t="s">
        <v>39</v>
      </c>
      <c r="G43" s="5" t="s">
        <v>188</v>
      </c>
      <c r="H43" s="5" t="s">
        <v>185</v>
      </c>
      <c r="I43" s="5" t="s">
        <v>549</v>
      </c>
      <c r="J43" s="1" t="s">
        <v>89</v>
      </c>
      <c r="K43" s="9"/>
      <c r="L43" s="1"/>
    </row>
    <row r="44" spans="1:12" ht="56.25">
      <c r="A44" s="1">
        <v>39</v>
      </c>
      <c r="B44" s="5" t="s">
        <v>90</v>
      </c>
      <c r="C44" s="5" t="s">
        <v>181</v>
      </c>
      <c r="D44" s="5" t="s">
        <v>599</v>
      </c>
      <c r="E44" s="5"/>
      <c r="F44" s="6" t="s">
        <v>39</v>
      </c>
      <c r="G44" s="5" t="s">
        <v>187</v>
      </c>
      <c r="H44" s="5" t="s">
        <v>186</v>
      </c>
      <c r="I44" s="5" t="s">
        <v>550</v>
      </c>
      <c r="J44" s="3" t="s">
        <v>91</v>
      </c>
      <c r="K44" s="9"/>
      <c r="L44" s="3"/>
    </row>
    <row r="45" spans="1:12" ht="75">
      <c r="A45" s="1">
        <v>40</v>
      </c>
      <c r="B45" s="5" t="s">
        <v>92</v>
      </c>
      <c r="C45" s="5" t="s">
        <v>414</v>
      </c>
      <c r="D45" s="5" t="s">
        <v>585</v>
      </c>
      <c r="E45" s="5" t="s">
        <v>672</v>
      </c>
      <c r="F45" s="6" t="s">
        <v>39</v>
      </c>
      <c r="G45" s="5" t="s">
        <v>188</v>
      </c>
      <c r="H45" s="5" t="s">
        <v>673</v>
      </c>
      <c r="I45" s="5" t="s">
        <v>551</v>
      </c>
      <c r="J45" s="1" t="s">
        <v>93</v>
      </c>
      <c r="K45" s="9"/>
      <c r="L45" s="1"/>
    </row>
    <row r="46" spans="1:12" ht="75">
      <c r="A46" s="1">
        <v>41</v>
      </c>
      <c r="B46" s="5" t="s">
        <v>94</v>
      </c>
      <c r="C46" s="5" t="s">
        <v>415</v>
      </c>
      <c r="D46" s="5" t="s">
        <v>600</v>
      </c>
      <c r="E46" s="5"/>
      <c r="F46" s="6" t="s">
        <v>39</v>
      </c>
      <c r="G46" s="5" t="s">
        <v>192</v>
      </c>
      <c r="H46" s="5" t="s">
        <v>191</v>
      </c>
      <c r="I46" s="5" t="s">
        <v>552</v>
      </c>
      <c r="J46" s="1" t="s">
        <v>95</v>
      </c>
      <c r="K46" s="9"/>
      <c r="L46" s="1"/>
    </row>
    <row r="47" spans="1:12" ht="93.75">
      <c r="A47" s="1">
        <v>42</v>
      </c>
      <c r="B47" s="5" t="s">
        <v>96</v>
      </c>
      <c r="C47" s="5" t="s">
        <v>634</v>
      </c>
      <c r="D47" s="5" t="s">
        <v>635</v>
      </c>
      <c r="E47" s="5" t="s">
        <v>669</v>
      </c>
      <c r="F47" s="6" t="s">
        <v>633</v>
      </c>
      <c r="G47" s="5" t="s">
        <v>636</v>
      </c>
      <c r="H47" s="5" t="s">
        <v>722</v>
      </c>
      <c r="I47" s="5" t="s">
        <v>97</v>
      </c>
      <c r="J47" s="5"/>
      <c r="K47" s="5" t="s">
        <v>637</v>
      </c>
      <c r="L47" s="1" t="s">
        <v>720</v>
      </c>
    </row>
    <row r="48" spans="1:12" ht="56.25">
      <c r="A48" s="1">
        <v>43</v>
      </c>
      <c r="B48" s="5" t="s">
        <v>372</v>
      </c>
      <c r="C48" s="5" t="s">
        <v>193</v>
      </c>
      <c r="D48" s="5" t="s">
        <v>646</v>
      </c>
      <c r="E48" s="5" t="s">
        <v>646</v>
      </c>
      <c r="F48" s="6" t="s">
        <v>647</v>
      </c>
      <c r="G48" s="5" t="s">
        <v>644</v>
      </c>
      <c r="H48" s="5" t="s">
        <v>648</v>
      </c>
      <c r="I48" s="5" t="s">
        <v>98</v>
      </c>
      <c r="J48" s="1"/>
      <c r="K48" s="5" t="s">
        <v>645</v>
      </c>
      <c r="L48" s="1" t="s">
        <v>649</v>
      </c>
    </row>
    <row r="49" spans="1:12" ht="75">
      <c r="A49" s="1">
        <v>44</v>
      </c>
      <c r="B49" s="5" t="s">
        <v>99</v>
      </c>
      <c r="C49" s="5" t="s">
        <v>416</v>
      </c>
      <c r="D49" s="5" t="s">
        <v>575</v>
      </c>
      <c r="E49" s="5" t="s">
        <v>620</v>
      </c>
      <c r="F49" s="6" t="s">
        <v>189</v>
      </c>
      <c r="G49" s="5" t="s">
        <v>190</v>
      </c>
      <c r="H49" s="5" t="s">
        <v>621</v>
      </c>
      <c r="I49" s="5" t="s">
        <v>100</v>
      </c>
      <c r="J49" s="1" t="s">
        <v>101</v>
      </c>
      <c r="K49" s="5" t="s">
        <v>622</v>
      </c>
      <c r="L49" s="4" t="s">
        <v>721</v>
      </c>
    </row>
    <row r="50" spans="1:12" ht="69" customHeight="1">
      <c r="A50" s="1">
        <v>45</v>
      </c>
      <c r="B50" s="5" t="s">
        <v>731</v>
      </c>
      <c r="C50" s="5"/>
      <c r="D50" s="5"/>
      <c r="E50" s="5" t="s">
        <v>730</v>
      </c>
      <c r="F50" s="5" t="s">
        <v>732</v>
      </c>
      <c r="G50" s="21"/>
      <c r="H50" s="21"/>
      <c r="I50" s="5" t="s">
        <v>733</v>
      </c>
      <c r="J50" s="23"/>
      <c r="K50" s="24"/>
      <c r="L50" s="23"/>
    </row>
    <row r="51" spans="1:12" ht="63" customHeight="1">
      <c r="A51" s="1">
        <v>46</v>
      </c>
      <c r="B51" s="25" t="s">
        <v>735</v>
      </c>
      <c r="C51" s="26"/>
      <c r="D51" s="26"/>
      <c r="E51" s="26"/>
      <c r="F51" s="27"/>
      <c r="G51" s="26"/>
      <c r="H51" s="26"/>
      <c r="I51" s="25" t="s">
        <v>734</v>
      </c>
      <c r="J51" s="28"/>
      <c r="K51" s="29"/>
      <c r="L51" s="28"/>
    </row>
    <row r="52" spans="1:12" ht="56.25">
      <c r="A52" s="1">
        <v>47</v>
      </c>
      <c r="B52" s="5" t="s">
        <v>736</v>
      </c>
      <c r="C52" s="21"/>
      <c r="D52" s="21"/>
      <c r="E52" s="21"/>
      <c r="F52" s="22"/>
      <c r="G52" s="21"/>
      <c r="H52" s="21"/>
      <c r="I52" s="23"/>
      <c r="J52" s="23"/>
      <c r="K52" s="24"/>
      <c r="L52" s="23"/>
    </row>
    <row r="53" spans="1:12" ht="23.25" customHeight="1"/>
    <row r="54" spans="1:12" ht="23.25" customHeight="1"/>
  </sheetData>
  <autoFilter ref="A5:L54"/>
  <customSheetViews>
    <customSheetView guid="{49848DF5-26BB-42CD-8B86-ACD22D1CE731}" scale="73" showPageBreaks="1" fitToPage="1" printArea="1" showAutoFilter="1" view="pageBreakPreview">
      <pane ySplit="5" topLeftCell="A27" activePane="bottomLeft" state="frozen"/>
      <selection pane="bottomLeft" activeCell="C9" sqref="C9"/>
      <pageMargins left="0.25" right="0.25" top="0.49" bottom="0.34" header="0.3" footer="0.3"/>
      <pageSetup paperSize="9" scale="38" fitToHeight="0" orientation="landscape" r:id="rId1"/>
      <autoFilter ref="A5:L54"/>
    </customSheetView>
    <customSheetView guid="{F6E04327-3549-4AED-8906-725D00289508}" scale="70" showPageBreaks="1" fitToPage="1" printArea="1" showAutoFilter="1" view="pageBreakPreview">
      <pane ySplit="5" topLeftCell="A6" activePane="bottomLeft" state="frozen"/>
      <selection pane="bottomLeft" activeCell="J51" sqref="J51"/>
      <pageMargins left="0.25" right="0.25" top="0.49" bottom="0.34" header="0.3" footer="0.3"/>
      <pageSetup paperSize="9" scale="37" fitToHeight="0" orientation="landscape" r:id="rId2"/>
      <autoFilter ref="A5:L54"/>
    </customSheetView>
    <customSheetView guid="{AA756009-1636-412D-AB17-440999B9582A}" scale="80" showPageBreaks="1" fitToPage="1" printArea="1" showAutoFilter="1" view="pageBreakPreview" topLeftCell="C1">
      <pane ySplit="5" topLeftCell="A12" activePane="bottomLeft" state="frozen"/>
      <selection pane="bottomLeft" activeCell="I15" sqref="I15"/>
      <pageMargins left="0.25" right="0.25" top="0.49" bottom="0.34" header="0.3" footer="0.3"/>
      <pageSetup paperSize="0" fitToHeight="0" orientation="portrait" horizontalDpi="0" verticalDpi="0" copies="0" r:id="rId3"/>
      <autoFilter ref="A5:L52"/>
    </customSheetView>
  </customSheetViews>
  <mergeCells count="14">
    <mergeCell ref="K3:K5"/>
    <mergeCell ref="L3:L5"/>
    <mergeCell ref="F2:L2"/>
    <mergeCell ref="A1:L1"/>
    <mergeCell ref="A2:A5"/>
    <mergeCell ref="E2:E5"/>
    <mergeCell ref="B2:B5"/>
    <mergeCell ref="C2:C5"/>
    <mergeCell ref="D2:D5"/>
    <mergeCell ref="F3:H3"/>
    <mergeCell ref="F4:G4"/>
    <mergeCell ref="H4:H5"/>
    <mergeCell ref="I3:I5"/>
    <mergeCell ref="J3:J5"/>
  </mergeCells>
  <hyperlinks>
    <hyperlink ref="J26" r:id="rId4"/>
    <hyperlink ref="J9" r:id="rId5"/>
  </hyperlinks>
  <pageMargins left="0.25" right="0.25" top="0.49" bottom="0.34" header="0.3" footer="0.3"/>
  <pageSetup paperSize="9" scale="38" fitToHeight="0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F44"/>
  <sheetViews>
    <sheetView workbookViewId="0">
      <selection activeCell="C2" sqref="C2"/>
    </sheetView>
  </sheetViews>
  <sheetFormatPr defaultRowHeight="15"/>
  <cols>
    <col min="1" max="1" width="3" style="8" bestFit="1" customWidth="1"/>
    <col min="2" max="2" width="19.5703125" style="8" customWidth="1"/>
    <col min="3" max="3" width="85.28515625" style="8" bestFit="1" customWidth="1"/>
    <col min="4" max="4" width="54.140625" style="8" bestFit="1" customWidth="1"/>
    <col min="5" max="5" width="66.5703125" style="8" customWidth="1"/>
    <col min="6" max="6" width="25.7109375" style="8" bestFit="1" customWidth="1"/>
    <col min="7" max="16384" width="9.140625" style="8"/>
  </cols>
  <sheetData>
    <row r="1" spans="1:6">
      <c r="A1"/>
      <c r="B1" t="s">
        <v>418</v>
      </c>
      <c r="C1" t="s">
        <v>514</v>
      </c>
      <c r="D1" t="s">
        <v>554</v>
      </c>
      <c r="E1" t="s">
        <v>417</v>
      </c>
      <c r="F1" t="s">
        <v>553</v>
      </c>
    </row>
    <row r="2" spans="1:6">
      <c r="A2">
        <v>1</v>
      </c>
      <c r="B2" t="str">
        <f>IF(Сведения!H2="Штатный","",IF(Сведения!H2="ВрИО","Временно исполняющему обязанности","Временно исполняющему должность"))</f>
        <v/>
      </c>
      <c r="C2" t="str">
        <f>IF(B2="","Начальнику "&amp;Сведения!G2,'Для писем'!B2&amp;" начальника "&amp;Сведения!G2)</f>
        <v>Начальнику Московского общевойскового командного училища</v>
      </c>
      <c r="D2" t="str">
        <f>Сведения!J2</f>
        <v>генерал-майору Р.А.БИНЮКОВУ</v>
      </c>
      <c r="E2" t="str">
        <f>Справочник!I6</f>
        <v>109380, г. Москва, улица Головачева, д. 2</v>
      </c>
      <c r="F2" t="str">
        <f>Сведения!K2</f>
        <v>Роман Александрович</v>
      </c>
    </row>
    <row r="3" spans="1:6">
      <c r="A3">
        <v>2</v>
      </c>
      <c r="B3" t="str">
        <f>IF(Сведения!H3="Штатный","",IF(Сведения!H3="ВрИО","Временно исполняющему обязанности","Временно исполняющему должность"))</f>
        <v>Временно исполняющему обязанности</v>
      </c>
      <c r="C3" t="str">
        <f>IF(B3="","Начальнику "&amp;Сведения!G3,'Для писем'!B3&amp;" начальника "&amp;Сведения!G3)</f>
        <v>Временно исполняющему обязанности начальника Казанского высшего танкового командного ордена Жукова Краснознаменного училища</v>
      </c>
      <c r="D3" t="str">
        <f>Сведения!J3</f>
        <v>полковнику А.Н.УРИНУ</v>
      </c>
      <c r="E3" t="str">
        <f>Справочник!I7</f>
        <v>420059, Республика Татарстан, г. Казань, ул. Оренбургский тракт, д. 6</v>
      </c>
      <c r="F3" t="str">
        <f>Сведения!K3</f>
        <v>Александр Николаевич</v>
      </c>
    </row>
    <row r="4" spans="1:6">
      <c r="A4">
        <v>3</v>
      </c>
      <c r="B4" t="str">
        <f>IF(Сведения!H4="Штатный","",IF(Сведения!H4="ВрИО","Временно исполняющему обязанности","Временно исполняющему должность"))</f>
        <v>Временно исполняющему должность</v>
      </c>
      <c r="C4" t="str">
        <f>IF(B4="","Начальнику "&amp;Сведения!G4,'Для писем'!B4&amp;" начальника "&amp;Сведения!G4)</f>
        <v>Временно исполняющему должность начальника Новосибирского высшего военного командного ордена Жукова училища</v>
      </c>
      <c r="D4" t="str">
        <f>Сведения!J4</f>
        <v>полковнику Д.А.ВОЛОТКОВИЧУ</v>
      </c>
      <c r="E4" t="str">
        <f>Справочник!I8</f>
        <v>630117, Новосибирская область, г. Новосибирск, ул. Иванова, д. 49</v>
      </c>
      <c r="F4" t="str">
        <f>Сведения!K4</f>
        <v>Дмитрий Александрович</v>
      </c>
    </row>
    <row r="5" spans="1:6">
      <c r="A5">
        <v>4</v>
      </c>
      <c r="B5" t="str">
        <f>IF(Сведения!H5="Штатный","",IF(Сведения!H5="ВрИО","Временно исполняющему обязанности","Временно исполняющему должность"))</f>
        <v/>
      </c>
      <c r="C5" t="str">
        <f>IF(B5="","Начальнику "&amp;Сведения!G5,'Для писем'!B5&amp;" начальника "&amp;Сведения!G5)</f>
        <v>Начальнику Дальневосточного высшего общевойскового командного ордена Жукова училища им. Маршала Советского Союза К.К.Рокоссовского</v>
      </c>
      <c r="D5" t="str">
        <f>Сведения!J5</f>
        <v>генерал-майору В.Е.ШАРАГОВУ</v>
      </c>
      <c r="E5" t="str">
        <f>Справочник!I9</f>
        <v>675021, Амурская область, г. Благовещенск, ул. Ленина, д. 158</v>
      </c>
      <c r="F5" t="str">
        <f>Сведения!K5</f>
        <v>Валерий Евгеньевич</v>
      </c>
    </row>
    <row r="6" spans="1:6">
      <c r="A6">
        <v>5</v>
      </c>
      <c r="B6" t="str">
        <f>IF(Сведения!H6="Штатный","",IF(Сведения!H6="ВрИО","Временно исполняющему обязанности","Временно исполняющему должность"))</f>
        <v/>
      </c>
      <c r="C6" t="str">
        <f>IF(B6="","Начальнику "&amp;Сведения!G6,'Для писем'!B6&amp;" начальника "&amp;Сведения!G6)</f>
        <v>Начальнику Рязанского гвардейского высшего воздушно-десантного ордена Суворова дважды Краснознаменного командного училища имени генерала армии В.Ф.Маргелова</v>
      </c>
      <c r="D6" t="str">
        <f>Сведения!J6</f>
        <v>полковнику Р.Л.ЕВДОКИМОВУ</v>
      </c>
      <c r="E6" t="str">
        <f>Справочник!I10</f>
        <v>390031, г. Рязань, площадь генерала армии В.Ф.Маргелова, д. 1</v>
      </c>
      <c r="F6" t="str">
        <f>Сведения!K6</f>
        <v>Руслан Леонтьевич</v>
      </c>
    </row>
    <row r="7" spans="1:6">
      <c r="A7">
        <v>6</v>
      </c>
      <c r="B7" t="str">
        <f>IF(Сведения!H7="Штатный","",IF(Сведения!H7="ВрИО","Временно исполняющему обязанности","Временно исполняющему должность"))</f>
        <v/>
      </c>
      <c r="C7" t="str">
        <f>IF(B7="","Начальнику "&amp;Сведения!G7,'Для писем'!B7&amp;" начальника "&amp;Сведения!G7)</f>
        <v>Начальнику Тюменского высшего военно-инженерного командного ордена Кутузова училища имени маршала инженерных войск А.И.Прошлякова</v>
      </c>
      <c r="D7" t="str">
        <f>Сведения!J7</f>
        <v>генерал-майору Д.Ф.ЕВМЕНЕНКО</v>
      </c>
      <c r="E7" t="str">
        <f>Справочник!I11</f>
        <v>625001, г. Тюмень, ул. Л. Толстого, д. 1 (10 военный городок)</v>
      </c>
      <c r="F7" t="str">
        <f>Сведения!K7</f>
        <v>Дмитрий Феликсович</v>
      </c>
    </row>
    <row r="8" spans="1:6">
      <c r="A8">
        <v>7</v>
      </c>
      <c r="B8" t="str">
        <f>IF(Сведения!H8="Штатный","",IF(Сведения!H8="ВрИО","Временно исполняющему обязанности","Временно исполняющему должность"))</f>
        <v/>
      </c>
      <c r="C8" t="str">
        <f>IF(B8="","Начальнику "&amp;Сведения!G8,'Для писем'!B8&amp;" начальника "&amp;Сведения!G8)</f>
        <v>Начальнику Михайловской военной артиллерийской академии</v>
      </c>
      <c r="D8" t="str">
        <f>Сведения!J8</f>
        <v>генерал-лейтенанту С.А.БАКАНЕЕВУ</v>
      </c>
      <c r="E8" t="str">
        <f>Справочник!I12</f>
        <v>195009, г. Санкт-Петербург, ул. Комсомола, д. 22</v>
      </c>
      <c r="F8" t="str">
        <f>Сведения!K8</f>
        <v>Сергей Анатольевич</v>
      </c>
    </row>
    <row r="9" spans="1:6">
      <c r="A9">
        <v>8</v>
      </c>
      <c r="B9" t="str">
        <f>IF(Сведения!H9="Штатный","",IF(Сведения!H9="ВрИО","Временно исполняющему обязанности","Временно исполняющему должность"))</f>
        <v/>
      </c>
      <c r="C9" t="str">
        <f>IF(B9="","Начальнику "&amp;Сведения!G9,'Для писем'!B9&amp;" начальника "&amp;Сведения!G9)</f>
        <v>Начальнику Военной академии войсковой противовоздушной обороны имени Маршала Советского Союза А.М. Васильевского</v>
      </c>
      <c r="D9" t="str">
        <f>Сведения!J9</f>
        <v>генерал-лейтенанту Г.В.ЕРЁМИНУ</v>
      </c>
      <c r="E9" t="str">
        <f>Справочник!I13</f>
        <v>214027, г. Смоленск, ул. Котовского, д. 2</v>
      </c>
      <c r="F9" t="str">
        <f>Сведения!K9</f>
        <v>Глеб Владимирович</v>
      </c>
    </row>
    <row r="10" spans="1:6">
      <c r="A10">
        <v>9</v>
      </c>
      <c r="B10" t="str">
        <f>IF(Сведения!H10="Штатный","",IF(Сведения!H10="ВрИО","Временно исполняющему обязанности","Временно исполняющему должность"))</f>
        <v/>
      </c>
      <c r="C10" t="str">
        <f>IF(B10="","Начальнику "&amp;Сведения!G10,'Для писем'!B10&amp;" начальника "&amp;Сведения!G10)</f>
        <v>Начальнику Военной академии радиационной, химической и биологической защиты имени Маршала Советского Союза С.К. Тимошенко</v>
      </c>
      <c r="D10" t="str">
        <f>Сведения!J10</f>
        <v>генерал-лейтенанту И.М.ЕМЕЛЬЯНОВУ</v>
      </c>
      <c r="E10" t="str">
        <f>Справочник!I14</f>
        <v>156015, Костромская обл., г. Кострома, ул. Горького, д. 16</v>
      </c>
      <c r="F10" t="str">
        <f>Сведения!K10</f>
        <v>Игорь Михайлович</v>
      </c>
    </row>
    <row r="11" spans="1:6">
      <c r="A11">
        <v>10</v>
      </c>
      <c r="B11" t="str">
        <f>IF(Сведения!H11="Штатный","",IF(Сведения!H11="ВрИО","Временно исполняющему обязанности","Временно исполняющему должность"))</f>
        <v/>
      </c>
      <c r="C11" t="str">
        <f>IF(B11="","Начальнику "&amp;Сведения!G11,'Для писем'!B11&amp;" начальника "&amp;Сведения!G11)</f>
        <v>Начальнику Военного учебно-научного центра военно-воздушных сил «Военно-воздушной академии имени профессора Н.Е.Жуковского и Ю.А. Гагарина»</v>
      </c>
      <c r="D11" t="str">
        <f>Сведения!J11</f>
        <v>генерал-полковнику Г.В.ЗИБРОВУ</v>
      </c>
      <c r="E11" t="str">
        <f>Справочник!I16</f>
        <v>394064, Воронежская обл., г. Воронеж, ул. Старых Большевиков, д. 54 а</v>
      </c>
      <c r="F11" t="str">
        <f>Сведения!K11</f>
        <v>Геннадий Васильевич</v>
      </c>
    </row>
    <row r="12" spans="1:6">
      <c r="A12">
        <v>11</v>
      </c>
      <c r="B12" t="str">
        <f>IF(Сведения!H12="Штатный","",IF(Сведения!H12="ВрИО","Временно исполняющему обязанности","Временно исполняющему должность"))</f>
        <v/>
      </c>
      <c r="C12" t="str">
        <f>IF(B12="","Начальнику "&amp;Сведения!G12,'Для писем'!B12&amp;" начальника "&amp;Сведения!G12)</f>
        <v>Начальнику Филиала Военного учебно-научного центра военно-воздушных сил «Военно-воздушной академии имени профессора Н.Е.Жуковского и Ю.А. Гагарина» в г. Сызрань</v>
      </c>
      <c r="D12" t="str">
        <f>Сведения!J12</f>
        <v>генерал-майору А.А.АСАНОВУ</v>
      </c>
      <c r="E12" t="str">
        <f>Справочник!I17</f>
        <v>446007, Самарская область, г. Сызрань-7, ул. Маршала Жукова, д. 1</v>
      </c>
      <c r="F12" t="str">
        <f>Сведения!K12</f>
        <v>Александр Александрович</v>
      </c>
    </row>
    <row r="13" spans="1:6">
      <c r="A13">
        <v>12</v>
      </c>
      <c r="B13" t="str">
        <f>IF(Сведения!H13="Штатный","",IF(Сведения!H13="ВрИО","Временно исполняющему обязанности","Временно исполняющему должность"))</f>
        <v/>
      </c>
      <c r="C13" t="str">
        <f>IF(B13="","Начальнику "&amp;Сведения!G13,'Для писем'!B13&amp;" начальника "&amp;Сведения!G13)</f>
        <v>Начальнику Филиала Военного учебно-научного центра военно-воздушных сил «Военно-воздушной академии имени профессора Н.Е.Жуковского и Ю.А. Гагарина» в г. Челябинск</v>
      </c>
      <c r="D13" t="str">
        <f>Сведения!J13</f>
        <v>генерал-майору И.В.ШВЕДОВУ</v>
      </c>
      <c r="E13" t="str">
        <f>Справочник!I18</f>
        <v>454015, г. Челябинск-15, городок-11</v>
      </c>
      <c r="F13" t="str">
        <f>Сведения!K13</f>
        <v>Игорь Валерьевич</v>
      </c>
    </row>
    <row r="14" spans="1:6">
      <c r="A14">
        <v>13</v>
      </c>
      <c r="B14" t="str">
        <f>IF(Сведения!H14="Штатный","",IF(Сведения!H14="ВрИО","Временно исполняющему обязанности","Временно исполняющему должность"))</f>
        <v/>
      </c>
      <c r="C14" t="str">
        <f>IF(B14="","Начальнику "&amp;Сведения!G14,'Для писем'!B14&amp;" начальника "&amp;Сведения!G14)</f>
        <v>Начальнику Краснодарского высшего военного авиационного училища летчиков имени Героя Советского Союза А.К. Серова</v>
      </c>
      <c r="D14" t="str">
        <f>Сведения!J14</f>
        <v>генерал-майору А.В.ЮДИНУ</v>
      </c>
      <c r="E14" t="str">
        <f>Справочник!I19</f>
        <v>350090, Краснодарский край, г. Краснодар-5, ул. Дзержинского, д. 135</v>
      </c>
      <c r="F14" t="str">
        <f>Сведения!K14</f>
        <v>Анатолий Владиславович</v>
      </c>
    </row>
    <row r="15" spans="1:6">
      <c r="A15">
        <v>14</v>
      </c>
      <c r="B15" t="str">
        <f>IF(Сведения!H15="Штатный","",IF(Сведения!H15="ВрИО","Временно исполняющему обязанности","Временно исполняющему должность"))</f>
        <v/>
      </c>
      <c r="C15" t="str">
        <f>IF(B15="","Начальнику "&amp;Сведения!G15,'Для писем'!B15&amp;" начальника "&amp;Сведения!G15)</f>
        <v>Начальнику Военно-космической академии имени А.Ф. Можайского</v>
      </c>
      <c r="D15" t="str">
        <f>Сведения!J15</f>
        <v>генерал-майору А.Н.НЕСТЕЧУКУ</v>
      </c>
      <c r="E15" t="str">
        <f>Справочник!I20</f>
        <v>197198, г. Санкт-Петербург, ул. Ждановская, д. 13</v>
      </c>
      <c r="F15" t="str">
        <f>Сведения!K15</f>
        <v>Анатолий Николаевич</v>
      </c>
    </row>
    <row r="16" spans="1:6">
      <c r="A16">
        <v>15</v>
      </c>
      <c r="B16" t="str">
        <f>IF(Сведения!H16="Штатный","",IF(Сведения!H16="ВрИО","Временно исполняющему обязанности","Временно исполняющему должность"))</f>
        <v>Временно исполняющему должность</v>
      </c>
      <c r="C16" t="str">
        <f>IF(B16="","Начальнику "&amp;Сведения!G16,'Для писем'!B16&amp;" начальника "&amp;Сведения!G16)</f>
        <v>Временно исполняющему должность начальника Военной академии воздушно-космической обороны имени маршала Советского Союза Г.К. Жукова</v>
      </c>
      <c r="D16" t="str">
        <f>Сведения!J16</f>
        <v>полковнику В.Н.ТИКШАЕВУ</v>
      </c>
      <c r="E16" t="str">
        <f>Справочник!I21</f>
        <v>170022, г.Тверь, ул.Жигарева д. 50</v>
      </c>
      <c r="F16" t="str">
        <f>Сведения!K16</f>
        <v>Виталий Николаевич</v>
      </c>
    </row>
    <row r="17" spans="1:6">
      <c r="A17">
        <v>16</v>
      </c>
      <c r="B17" t="str">
        <f>IF(Сведения!H17="Штатный","",IF(Сведения!H17="ВрИО","Временно исполняющему обязанности","Временно исполняющему должность"))</f>
        <v/>
      </c>
      <c r="C17" t="str">
        <f>IF(B17="","Начальнику "&amp;Сведения!G17,'Для писем'!B17&amp;" начальника "&amp;Сведения!G17)</f>
        <v>Начальнику Ярославского высшего военного училища противовоздушной обороны</v>
      </c>
      <c r="D17" t="str">
        <f>Сведения!J17</f>
        <v>полковнику В.В.ЗОСИЕВУ</v>
      </c>
      <c r="E17" t="str">
        <f>Справочник!I22</f>
        <v>150001, г. Ярославль, Московский проспект, д. 28</v>
      </c>
      <c r="F17" t="str">
        <f>Сведения!K17</f>
        <v>Валерий Валерьевич</v>
      </c>
    </row>
    <row r="18" spans="1:6">
      <c r="A18">
        <v>17</v>
      </c>
      <c r="B18" t="str">
        <f>IF(Сведения!H18="Штатный","",IF(Сведения!H18="ВрИО","Временно исполняющему обязанности","Временно исполняющему должность"))</f>
        <v/>
      </c>
      <c r="C18" t="str">
        <f>IF(B18="","Начальнику "&amp;Сведения!G18,'Для писем'!B18&amp;" начальника "&amp;Сведения!G18)</f>
        <v>Начальнику Военного учебно-научного центра Военно-морского флота «Военно-морская академия имени Адмирала Флота Советского Союза Н.Г. Кузнецова</v>
      </c>
      <c r="D18" t="str">
        <f>Сведения!J18</f>
        <v>адмиралу Н.А.ЕВМЕНОВУ</v>
      </c>
      <c r="E18" t="str">
        <f>Справочник!I23</f>
        <v>197045, г. Санкт-Петербург, Ушаковская набережная, д. 17/1</v>
      </c>
      <c r="F18" t="str">
        <f>Сведения!K18</f>
        <v>Николай Анатольевич</v>
      </c>
    </row>
    <row r="19" spans="1:6">
      <c r="A19">
        <v>18</v>
      </c>
      <c r="B19" t="str">
        <f>IF(Сведения!H19="Штатный","",IF(Сведения!H19="ВрИО","Временно исполняющему обязанности","Временно исполняющему должность"))</f>
        <v/>
      </c>
      <c r="C19" t="str">
        <f>IF(B19="","Начальнику "&amp;Сведения!G19,'Для писем'!B19&amp;" начальника "&amp;Сведения!G19)</f>
        <v>Начальнику Военно-морского политехнического института Военного учебно-научного центра Военно-морского флота «Военно-морская академия имени Адмирала Флота Советского Союза Н.Г. Кузнецова</v>
      </c>
      <c r="D19" t="str">
        <f>Сведения!J19</f>
        <v>капитану 1 ранга А.В.КЛЕМЕНКО</v>
      </c>
      <c r="E19" t="str">
        <f>Справочник!I24</f>
        <v>196604, г. Санкт-Петербург, г. Пушкин, Кадетский бульвар, д. 1</v>
      </c>
      <c r="F19" t="str">
        <f>Сведения!K19</f>
        <v>Андрей Васильевич</v>
      </c>
    </row>
    <row r="20" spans="1:6">
      <c r="A20">
        <v>19</v>
      </c>
      <c r="B20" t="str">
        <f>IF(Сведения!H20="Штатный","",IF(Сведения!H20="ВрИО","Временно исполняющему обязанности","Временно исполняющему должность"))</f>
        <v/>
      </c>
      <c r="C20" t="str">
        <f>IF(B20="","Начальнику "&amp;Сведения!G20,'Для писем'!B20&amp;" начальника "&amp;Сведения!G20)</f>
        <v>Начальнику Балтийского высшего военно-морского училища имени адмирала Ф.Ф. Ушакова</v>
      </c>
      <c r="D20" t="str">
        <f>Сведения!J20</f>
        <v>контр-адмиралу В.Б.СЫТНИКОВУ</v>
      </c>
      <c r="E20" t="str">
        <f>Справочник!I25</f>
        <v>236026, г. Калининград, Советский проспект, д. 82</v>
      </c>
      <c r="F20" t="str">
        <f>Сведения!K20</f>
        <v>Вячеслав Борисович</v>
      </c>
    </row>
    <row r="21" spans="1:6">
      <c r="A21">
        <v>20</v>
      </c>
      <c r="B21" t="str">
        <f>IF(Сведения!H21="Штатный","",IF(Сведения!H21="ВрИО","Временно исполняющему обязанности","Временно исполняющему должность"))</f>
        <v/>
      </c>
      <c r="C21" t="str">
        <f>IF(B21="","Начальнику "&amp;Сведения!G21,'Для писем'!B21&amp;" начальника "&amp;Сведения!G21)</f>
        <v>Начальнику Тихоокеанского высшего военно-морского училища С.О. Макарова</v>
      </c>
      <c r="D21" t="str">
        <f>Сведения!J21</f>
        <v>капитан 1 ранга С.П.СОБОКАРЮ</v>
      </c>
      <c r="E21" t="str">
        <f>Справочник!I26</f>
        <v>690062, г. Владивосток, Камский переулок, д. 6</v>
      </c>
      <c r="F21" t="str">
        <f>Сведения!K21</f>
        <v>Сергей Петрович</v>
      </c>
    </row>
    <row r="22" spans="1:6">
      <c r="A22">
        <v>21</v>
      </c>
      <c r="B22" t="str">
        <f>IF(Сведения!H22="Штатный","",IF(Сведения!H22="ВрИО","Временно исполняющему обязанности","Временно исполняющему должность"))</f>
        <v/>
      </c>
      <c r="C22" t="str">
        <f>IF(B22="","Начальнику "&amp;Сведения!G22,'Для писем'!B22&amp;" начальника "&amp;Сведения!G22)</f>
        <v>Начальнику Черноморского высшего военно-морского орденов Нахимова и Красной звезды училища имени П.С. Нахимова</v>
      </c>
      <c r="D22" t="str">
        <f>Сведения!J22</f>
        <v>контр-адмирал А.П.ГРИНКЕВИЧУ</v>
      </c>
      <c r="E22" t="str">
        <f>Справочник!I27</f>
        <v>299028, г. Севастополь, ул. Дыбенко, д. 1а</v>
      </c>
      <c r="F22" t="str">
        <f>Сведения!K22</f>
        <v>Александр Петрович</v>
      </c>
    </row>
    <row r="23" spans="1:6">
      <c r="A23">
        <v>22</v>
      </c>
      <c r="B23" t="str">
        <f>IF(Сведения!H23="Штатный","",IF(Сведения!H23="ВрИО","Временно исполняющему обязанности","Временно исполняющему должность"))</f>
        <v/>
      </c>
      <c r="C23" t="str">
        <f>IF(B23="","Начальнику "&amp;Сведения!G23,'Для писем'!B23&amp;" начальника "&amp;Сведения!G23)</f>
        <v>Начальнику Военной академии Ракетных войск стратегического назначения имени Петра Великого</v>
      </c>
      <c r="D23" t="str">
        <f>Сведения!J23</f>
        <v>генерал-лейтенанту И.С.АФОНИНУ</v>
      </c>
      <c r="E23" t="str">
        <f>Справочник!I28</f>
        <v>143900, г. Балашиха, ул. Карбышева, д.8</v>
      </c>
      <c r="F23" t="str">
        <f>Сведения!K23</f>
        <v>Игорь Сергеевич</v>
      </c>
    </row>
    <row r="24" spans="1:6">
      <c r="A24">
        <v>23</v>
      </c>
      <c r="B24" t="str">
        <f>IF(Сведения!H24="Штатный","",IF(Сведения!H24="ВрИО","Временно исполняющему обязанности","Временно исполняющему должность"))</f>
        <v>Временно исполняющему обязанности</v>
      </c>
      <c r="C24" t="str">
        <f>IF(B24="","Начальнику "&amp;Сведения!G24,'Для писем'!B24&amp;" начальника "&amp;Сведения!G24)</f>
        <v>Временно исполняющему обязанности начальника Филиала Военной академии Ракетных войск стратегического назначения имени Петра Великого в г. Серпухов</v>
      </c>
      <c r="D24" t="str">
        <f>Сведения!J24</f>
        <v>генерал-майору М.В.БАИТОВ</v>
      </c>
      <c r="E24" t="str">
        <f>Справочник!I29</f>
        <v>142210, Московская обл., г. Серпухов, ул. Бригадная, д. 17</v>
      </c>
      <c r="F24" t="str">
        <f>Сведения!K24</f>
        <v>Михаил Валерьевич</v>
      </c>
    </row>
    <row r="25" spans="1:6">
      <c r="A25">
        <v>24</v>
      </c>
      <c r="B25" t="str">
        <f>IF(Сведения!H25="Штатный","",IF(Сведения!H25="ВрИО","Временно исполняющему обязанности","Временно исполняющему должность"))</f>
        <v/>
      </c>
      <c r="C25" t="str">
        <f>IF(B25="","Начальнику "&amp;Сведения!G25,'Для писем'!B25&amp;" начальника "&amp;Сведения!G25)</f>
        <v>Начальнику Военной орденов Жукова и Ленина Краснознаменной Академии связи имени маршала Советского Союза С.М. Буденного</v>
      </c>
      <c r="D25" t="str">
        <f>Сведения!J25</f>
        <v>генерал-майору Г.А.ТУЧИНУ</v>
      </c>
      <c r="E25" t="str">
        <f>Справочник!I30</f>
        <v>194064, г. Санкт-Петербург, К-64, Тихорецкий проспект, д.3</v>
      </c>
      <c r="F25" t="str">
        <f>Сведения!K25</f>
        <v>Геннадий Анатольевич</v>
      </c>
    </row>
    <row r="26" spans="1:6">
      <c r="A26">
        <v>25</v>
      </c>
      <c r="B26" t="str">
        <f>IF(Сведения!H26="Штатный","",IF(Сведения!H26="ВрИО","Временно исполняющему обязанности","Временно исполняющему должность"))</f>
        <v/>
      </c>
      <c r="C26" t="str">
        <f>IF(B26="","Начальнику "&amp;Сведения!G26,'Для писем'!B26&amp;" начальника "&amp;Сведения!G26)</f>
        <v>Начальнику Краснодарского высшего военного орденов Жукова и Октябрьской Революции Краснознаменного училища имени генерала армии С.М.Штеменко</v>
      </c>
      <c r="D26" t="str">
        <f>Сведения!J26</f>
        <v>генерал-майору И.В.ШПЫРНЮ</v>
      </c>
      <c r="E26" t="str">
        <f>Справочник!I31</f>
        <v>350063, г. Краснодар, ул. Красина, д. 4</v>
      </c>
      <c r="F26" t="str">
        <f>Сведения!K26</f>
        <v>Игорь Валентинович</v>
      </c>
    </row>
    <row r="27" spans="1:6">
      <c r="A27">
        <v>26</v>
      </c>
      <c r="B27" t="str">
        <f>IF(Сведения!H27="Штатный","",IF(Сведения!H27="ВрИО","Временно исполняющему обязанности","Временно исполняющему должность"))</f>
        <v/>
      </c>
      <c r="C27" t="str">
        <f>IF(B27="","Начальнику "&amp;Сведения!G27,'Для писем'!B27&amp;" начальника "&amp;Сведения!G27)</f>
        <v>Начальнику Военного университета радиоэлектроники</v>
      </c>
      <c r="D27" t="str">
        <f>Сведения!J27</f>
        <v>генерал-майору С.Б.БУЛЫГИНУ</v>
      </c>
      <c r="E27" t="str">
        <f>Справочник!I32</f>
        <v>162622, Россия, Вологодская область, г. Череповец, Советский проспект, д. 126</v>
      </c>
      <c r="F27" t="str">
        <f>Сведения!K27</f>
        <v>Сергей Борисович</v>
      </c>
    </row>
    <row r="28" spans="1:6">
      <c r="A28">
        <v>27</v>
      </c>
      <c r="B28" t="str">
        <f>IF(Сведения!H28="Штатный","",IF(Сведения!H28="ВрИО","Временно исполняющему обязанности","Временно исполняющему должность"))</f>
        <v/>
      </c>
      <c r="C28" t="str">
        <f>IF(B28="","Начальнику "&amp;Сведения!G28,'Для писем'!B28&amp;" начальника "&amp;Сведения!G28)</f>
        <v>Начальнику Военного университета имени князя Александра Невского Министерства обороны Российской Федерации</v>
      </c>
      <c r="D28" t="str">
        <f>Сведения!J28</f>
        <v>генерал-лейтенанту И.В.МИШУТКИНУ</v>
      </c>
      <c r="E28" t="str">
        <f>Справочник!I33</f>
        <v>123001, Москва, ул. Б. Садовая, д. 14</v>
      </c>
      <c r="F28" t="str">
        <f>Сведения!K28</f>
        <v>Игорь Викторович</v>
      </c>
    </row>
    <row r="29" spans="1:6">
      <c r="A29">
        <v>28</v>
      </c>
      <c r="B29" t="str">
        <f>IF(Сведения!H29="Штатный","",IF(Сведения!H29="ВрИО","Временно исполняющему обязанности","Временно исполняющему должность"))</f>
        <v/>
      </c>
      <c r="C29" t="str">
        <f>IF(B29="","Начальнику "&amp;Сведения!G29,'Для писем'!B29&amp;" начальника "&amp;Сведения!G29)</f>
        <v>Начальнику Военной академии Военной академии материально-технического обеспечения имени генерала армии А.В. Хрулева</v>
      </c>
      <c r="D29" t="str">
        <f>Сведения!J29</f>
        <v>генерал-лейтенанту И.М.КАХРАМАНОВУ</v>
      </c>
      <c r="E29" t="str">
        <f>Справочник!I34</f>
        <v>199034, г. Санкт-Петербург, наб. Макарова, д. 8</v>
      </c>
      <c r="F29" t="str">
        <f>Сведения!K29</f>
        <v>Илгар Мариш оглы</v>
      </c>
    </row>
    <row r="30" spans="1:6">
      <c r="A30">
        <v>29</v>
      </c>
      <c r="B30" t="str">
        <f>IF(Сведения!H30="Штатный","",IF(Сведения!H30="ВрИО","Временно исполняющему обязанности","Временно исполняющему должность"))</f>
        <v>Временно исполняющему должность</v>
      </c>
      <c r="C30" t="str">
        <f>IF(B30="","Начальнику "&amp;Сведения!G30,'Для писем'!B30&amp;" начальника "&amp;Сведения!G30)</f>
        <v>Временно исполняющему должность начальника Военного института Железнодорожных войск и военных сообщений Военной академии материально-технического обеспечения имени генерала армии А.В. Хрулева</v>
      </c>
      <c r="D30" t="str">
        <f>Сведения!J30</f>
        <v>генерал-майору И.О.ГОРЯИНОВУ</v>
      </c>
      <c r="E30" t="str">
        <f>Справочник!I35</f>
        <v>198504, г. Санкт-Петербург, г. Петергоф, ул. Суворовская д. 1</v>
      </c>
      <c r="F30" t="str">
        <f>Сведения!K30</f>
        <v>Игорь Олегович</v>
      </c>
    </row>
    <row r="31" spans="1:6">
      <c r="A31">
        <v>30</v>
      </c>
      <c r="B31" t="str">
        <f>IF(Сведения!H31="Штатный","",IF(Сведения!H31="ВрИО","Временно исполняющему обязанности","Временно исполняющему должность"))</f>
        <v/>
      </c>
      <c r="C31" t="str">
        <f>IF(B31="","Начальнику "&amp;Сведения!G31,'Для писем'!B31&amp;" начальника "&amp;Сведения!G31)</f>
        <v>Начальнику Военного института (инженерно-технического) Военной академии материально-технического обеспечения имени генерала армии А.В. Хрулева</v>
      </c>
      <c r="D31" t="str">
        <f>Сведения!J31</f>
        <v>полковнику А.В.ФРОЛОВИЧЕВУ</v>
      </c>
      <c r="E31" t="str">
        <f>Справочник!I36</f>
        <v>191123, г. Санкт-Петербург, ул. Захарьевская, д. 22</v>
      </c>
      <c r="F31" t="str">
        <f>Сведения!K31</f>
        <v>Андрей Васильевич</v>
      </c>
    </row>
    <row r="32" spans="1:6">
      <c r="A32">
        <v>31</v>
      </c>
      <c r="B32" t="str">
        <f>IF(Сведения!H32="Штатный","",IF(Сведения!H32="ВрИО","Временно исполняющему обязанности","Временно исполняющему должность"))</f>
        <v/>
      </c>
      <c r="C32" t="str">
        <f>IF(B32="","Начальнику "&amp;Сведения!G32,'Для писем'!B32&amp;" начальника "&amp;Сведения!G32)</f>
        <v>Начальнику филиала Военной академии материально-технического обеспечения в г. Вольск</v>
      </c>
      <c r="D32" t="str">
        <f>Сведения!J32</f>
        <v>полковнику А.М.КАЖАРОВУ</v>
      </c>
      <c r="E32" t="str">
        <f>Справочник!I37</f>
        <v>412903, Саратовская область, г. Вольск, ул. М. Горького, д. 3</v>
      </c>
      <c r="F32" t="str">
        <f>Сведения!K32</f>
        <v>Ахмед Мусарбиевич</v>
      </c>
    </row>
    <row r="33" spans="1:6">
      <c r="A33">
        <v>32</v>
      </c>
      <c r="B33" t="str">
        <f>IF(Сведения!H33="Штатный","",IF(Сведения!H33="ВрИО","Временно исполняющему обязанности","Временно исполняющему должность"))</f>
        <v/>
      </c>
      <c r="C33" t="str">
        <f>IF(B33="","Начальнику "&amp;Сведения!G33,'Для писем'!B33&amp;" начальника "&amp;Сведения!G33)</f>
        <v>Начальнику филиала Военной академии материально-технического обеспечения в г. Пенза</v>
      </c>
      <c r="D33" t="str">
        <f>Сведения!J33</f>
        <v>генерал-майору А.И.ЦАПЛЮКУ</v>
      </c>
      <c r="E33" t="str">
        <f>Справочник!I38</f>
        <v>440005, Пензенская область, г. Пенза-5</v>
      </c>
      <c r="F33" t="str">
        <f>Сведения!K33</f>
        <v>Александр Иожефович</v>
      </c>
    </row>
    <row r="34" spans="1:6">
      <c r="A34">
        <v>33</v>
      </c>
      <c r="B34" t="str">
        <f>IF(Сведения!H34="Штатный","",IF(Сведения!H34="ВрИО","Временно исполняющему обязанности","Временно исполняющему должность"))</f>
        <v/>
      </c>
      <c r="C34" t="str">
        <f>IF(B34="","Начальнику "&amp;Сведения!G34,'Для писем'!B34&amp;" начальника "&amp;Сведения!G34)</f>
        <v>Начальнику филиала Военной академии материально-технического обеспечения в г. Омск</v>
      </c>
      <c r="D34" t="str">
        <f>Сведения!J34</f>
        <v>генерал-майору С.В.ПРИЙМАКУ</v>
      </c>
      <c r="E34" t="str">
        <f>Справочник!I39</f>
        <v>644098, г. Омск, п. Черёмушки, 14 военный городок</v>
      </c>
      <c r="F34" t="str">
        <f>Сведения!K34</f>
        <v>Сергей Владимирович</v>
      </c>
    </row>
    <row r="35" spans="1:6">
      <c r="A35">
        <v>34</v>
      </c>
      <c r="B35" t="str">
        <f>IF(Сведения!H35="Штатный","",IF(Сведения!H35="ВрИО","Временно исполняющему обязанности","Временно исполняющему должность"))</f>
        <v/>
      </c>
      <c r="C35" t="str">
        <f>IF(B35="","Начальнику "&amp;Сведения!G35,'Для писем'!B35&amp;" начальника "&amp;Сведения!G35)</f>
        <v>Начальнику Военно-Медицинской академии имени С.М. Кирова</v>
      </c>
      <c r="D35" t="str">
        <f>Сведения!J35</f>
        <v>генерал-лейтенанту медицинской службы Е.В.КРЮКОВУ</v>
      </c>
      <c r="E35" t="str">
        <f>Справочник!I40</f>
        <v>194044, г. Санкт-Петербург, ул. Академика Лебедева, д. 6</v>
      </c>
      <c r="F35" t="str">
        <f>Сведения!K35</f>
        <v>Евгений Владимирович</v>
      </c>
    </row>
    <row r="36" spans="1:6">
      <c r="A36">
        <v>35</v>
      </c>
      <c r="B36" t="str">
        <f>IF(Сведения!H36="Штатный","",IF(Сведения!H36="ВрИО","Временно исполняющему обязанности","Временно исполняющему должность"))</f>
        <v/>
      </c>
      <c r="C36" t="str">
        <f>IF(B36="","Начальнику "&amp;Сведения!G36,'Для писем'!B36&amp;" начальника "&amp;Сведения!G36)</f>
        <v>Начальнику Военного института физического культуры</v>
      </c>
      <c r="D36" t="str">
        <f>Сведения!J36</f>
        <v>генерал-майору О.С.БОЦМАНУ</v>
      </c>
      <c r="E36" t="str">
        <f>Справочник!I41</f>
        <v>194044, г.Санкт-Петербург, Большой Сампсониевский проспект, д. 63</v>
      </c>
      <c r="F36" t="str">
        <f>Сведения!K36</f>
        <v>Олег Станиславович</v>
      </c>
    </row>
    <row r="37" spans="1:6">
      <c r="A37">
        <v>36</v>
      </c>
      <c r="B37" t="str">
        <f>IF(Сведения!H37="Штатный","",IF(Сведения!H37="ВрИО","Временно исполняющему обязанности","Временно исполняющему должность"))</f>
        <v/>
      </c>
      <c r="C37" t="str">
        <f>IF(B37="","Начальнику "&amp;Сведения!G37,'Для писем'!B37&amp;" начальника "&amp;Сведения!G37)</f>
        <v>Начальнику Санкт-Петербургского военного института войск национальной гвардии Российской Федерации</v>
      </c>
      <c r="D37" t="str">
        <f>Сведения!J37</f>
        <v>генерал-майору А.Ю.КИЙКО</v>
      </c>
      <c r="E37" t="str">
        <f>Справочник!I42</f>
        <v>198206, г. Санкт-Петербург, ул. Л.Пилютова, д. 1</v>
      </c>
      <c r="F37" t="str">
        <f>Сведения!K37</f>
        <v>Андрей Юрьевич</v>
      </c>
    </row>
    <row r="38" spans="1:6">
      <c r="A38">
        <v>37</v>
      </c>
      <c r="B38" t="str">
        <f>IF(Сведения!H38="Штатный","",IF(Сведения!H38="ВрИО","Временно исполняющему обязанности","Временно исполняющему должность"))</f>
        <v/>
      </c>
      <c r="C38" t="str">
        <f>IF(B38="","Начальнику "&amp;Сведения!G38,'Для писем'!B38&amp;" начальника "&amp;Сведения!G38)</f>
        <v>Начальнику Саратовского военного института войск национальной гвардии Российской Федерации</v>
      </c>
      <c r="D38" t="str">
        <f>Сведения!J38</f>
        <v>генерал-майору С.И.АЛЕЙНИКУ</v>
      </c>
      <c r="E38" t="str">
        <f>Справочник!I43</f>
        <v>410023, г. Саратов, ул. Московская, д. 158</v>
      </c>
      <c r="F38" t="str">
        <f>Сведения!K38</f>
        <v>Сергей Иванович</v>
      </c>
    </row>
    <row r="39" spans="1:6">
      <c r="A39">
        <v>38</v>
      </c>
      <c r="B39" t="str">
        <f>IF(Сведения!H39="Штатный","",IF(Сведения!H39="ВрИО","Временно исполняющему обязанности","Временно исполняющему должность"))</f>
        <v/>
      </c>
      <c r="C39" t="str">
        <f>IF(B39="","Начальнику "&amp;Сведения!G39,'Для писем'!B39&amp;" начальника "&amp;Сведения!G39)</f>
        <v>Начальнику Пермского военного института войск национальной гвардии Российской Федерации</v>
      </c>
      <c r="D39" t="str">
        <f>Сведения!J39</f>
        <v>полковнику Ф.А.СИВОЛАПОВУ</v>
      </c>
      <c r="E39" t="str">
        <f>Справочник!I44</f>
        <v>614112, г. Пермь, ул. Гремячий Лог, д. 1, ПВИ войск национальной гвардии.</v>
      </c>
      <c r="F39" t="str">
        <f>Сведения!K39</f>
        <v>Филипп Андреевич</v>
      </c>
    </row>
    <row r="40" spans="1:6">
      <c r="A40">
        <v>39</v>
      </c>
      <c r="B40" t="str">
        <f>IF(Сведения!H40="Штатный","",IF(Сведения!H40="ВрИО","Временно исполняющему обязанности","Временно исполняющему должность"))</f>
        <v/>
      </c>
      <c r="C40" t="str">
        <f>IF(B40="","Начальнику "&amp;Сведения!G40,'Для писем'!B40&amp;" начальника "&amp;Сведения!G40)</f>
        <v>Начальнику Новосибирского военного ордена Жукова института имени генерала армии И.К. Яковлева войск национальной гвардии Российской Федерации</v>
      </c>
      <c r="D40" t="str">
        <f>Сведения!J40</f>
        <v>генерал-майору В.В.КОСУХИНУ</v>
      </c>
      <c r="E40" t="str">
        <f>Справочник!I45</f>
        <v>630114, г. Новосибирск, ул. Ключ-Камышенское плато, д. 6/2</v>
      </c>
      <c r="F40" t="str">
        <f>Сведения!K40</f>
        <v>Валерий Викторович</v>
      </c>
    </row>
    <row r="41" spans="1:6">
      <c r="A41">
        <v>40</v>
      </c>
      <c r="B41" t="str">
        <f>IF(Сведения!H41="Штатный","",IF(Сведения!H41="ВрИО","Временно исполняющему обязанности","Временно исполняющему должность"))</f>
        <v/>
      </c>
      <c r="C41" t="str">
        <f>IF(B41="","Начальнику "&amp;Сведения!G41,'Для писем'!B41&amp;" начальника "&amp;Сведения!G41)</f>
        <v>Начальнику Академии гражданской защиты МЧС России</v>
      </c>
      <c r="D41" t="str">
        <f>Сведения!J41</f>
        <v>генерал-лейтенанту В.В.ПАНЧЕНКОВУ</v>
      </c>
      <c r="E41" t="str">
        <f>Справочник!I46</f>
        <v>141435, Московская область, г. Химки, мкр. Новогорск, ул. Соколовская, стр. 1А</v>
      </c>
      <c r="F41" t="str">
        <f>Сведения!K41</f>
        <v>Виктор Владимирович</v>
      </c>
    </row>
    <row r="42" spans="1:6">
      <c r="A42">
        <v>41</v>
      </c>
      <c r="B42" t="str">
        <f>IF(Сведения!H42="Штатный","",IF(Сведения!H42="ВрИО","Временно исполняющему обязанности","Временно исполняющему должность"))</f>
        <v/>
      </c>
      <c r="C42" t="str">
        <f>IF(B42="","Начальнику "&amp;Сведения!G42,'Для писем'!B42&amp;" начальника "&amp;Сведения!G42)</f>
        <v>Начальнику Саратовского высшего артиллерийского командного Ордена Кутузова училища</v>
      </c>
      <c r="D42" t="str">
        <f>Сведения!J42</f>
        <v>полковнику Р.А.АЖИНОВУ</v>
      </c>
      <c r="E42" t="str">
        <f>Справочник!I47</f>
        <v>Артиллерийская ул., д. 2, г. Саратов, 410010</v>
      </c>
      <c r="F42" t="str">
        <f>Сведения!K42</f>
        <v>Роман Андреевич</v>
      </c>
    </row>
    <row r="43" spans="1:6">
      <c r="A43">
        <v>42</v>
      </c>
      <c r="B43" t="str">
        <f>IF(Сведения!H43="Штатный","",IF(Сведения!H43="ВрИО","Временно исполняющему обязанности","Временно исполняющему должность"))</f>
        <v/>
      </c>
      <c r="C43" t="str">
        <f>IF(B43="","Начальнику "&amp;Сведения!G43,'Для писем'!B43&amp;" начальника "&amp;Сведения!G43)</f>
        <v>Начальнику Военно-инженерной ордена Кутузова академии им. Героя Советского Союза генерал-лейтенанта инженерных войск Д.М.Карбышева</v>
      </c>
      <c r="D43" t="str">
        <f>Сведения!J43</f>
        <v>генерал-майору А.А.КРУГЛОВУ</v>
      </c>
      <c r="E43" t="str">
        <f>Справочник!I48</f>
        <v>143432, Московская область, г.Красногорск, пос. Нахабино, ул.Карбышева, д. 2</v>
      </c>
      <c r="F43" t="str">
        <f>Сведения!K43</f>
        <v>Андрей Алексеевич</v>
      </c>
    </row>
    <row r="44" spans="1:6">
      <c r="A44">
        <v>43</v>
      </c>
      <c r="B44" t="str">
        <f>IF(Сведения!H44="Штатный","",IF(Сведения!H44="ВрИО","Временно исполняющему обязанности","Временно исполняющему должность"))</f>
        <v/>
      </c>
      <c r="C44" t="str">
        <f>IF(B44="","Начальнику "&amp;Сведения!G44,'Для писем'!B44&amp;" начальника "&amp;Сведения!G44)</f>
        <v>Начальнику Донецкого общевойскового командного училища</v>
      </c>
      <c r="D44" t="str">
        <f>Сведения!J44</f>
        <v>полковнику С.А.ЗОЛОТАРЕВУ</v>
      </c>
      <c r="E44" t="str">
        <f>Справочник!I49</f>
        <v>283005, Донецкая Народная Республика, г. Донецк, ул. Куприна, д. 1</v>
      </c>
      <c r="F44" t="str">
        <f>Сведения!K44</f>
        <v>Сергей Александрович</v>
      </c>
    </row>
  </sheetData>
  <customSheetViews>
    <customSheetView guid="{49848DF5-26BB-42CD-8B86-ACD22D1CE731}" state="hidden">
      <selection activeCell="C2" sqref="C2"/>
      <pageMargins left="0.7" right="0.7" top="0.75" bottom="0.75" header="0.3" footer="0.3"/>
      <pageSetup paperSize="9" orientation="portrait" r:id="rId1"/>
    </customSheetView>
    <customSheetView guid="{F6E04327-3549-4AED-8906-725D00289508}" state="hidden">
      <selection activeCell="C2" sqref="C2"/>
      <pageMargins left="0.7" right="0.7" top="0.75" bottom="0.75" header="0.3" footer="0.3"/>
      <pageSetup paperSize="9" orientation="portrait" r:id="rId2"/>
    </customSheetView>
    <customSheetView guid="{AA756009-1636-412D-AB17-440999B9582A}">
      <selection activeCell="C2" sqref="C2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4"/>
  <sheetViews>
    <sheetView topLeftCell="A37" workbookViewId="0">
      <pane xSplit="2" topLeftCell="C1" activePane="topRight" state="frozen"/>
      <selection activeCell="A37" sqref="A37"/>
      <selection pane="topRight" activeCell="B23" sqref="B23"/>
    </sheetView>
  </sheetViews>
  <sheetFormatPr defaultRowHeight="15"/>
  <cols>
    <col min="1" max="1" width="3" style="7" bestFit="1" customWidth="1"/>
    <col min="2" max="2" width="67.42578125" style="7" bestFit="1" customWidth="1"/>
    <col min="3" max="3" width="47.140625" style="7" customWidth="1"/>
    <col min="4" max="4" width="51.140625" style="7" customWidth="1"/>
    <col min="5" max="5" width="20" style="7" customWidth="1"/>
    <col min="6" max="6" width="18.42578125" style="7" hidden="1" customWidth="1"/>
    <col min="7" max="7" width="46.140625" style="7" customWidth="1"/>
    <col min="8" max="8" width="18.42578125" style="7" bestFit="1" customWidth="1"/>
    <col min="9" max="9" width="26.7109375" style="7" customWidth="1"/>
    <col min="10" max="11" width="24.42578125" style="7" customWidth="1"/>
    <col min="12" max="16384" width="9.140625" style="7"/>
  </cols>
  <sheetData>
    <row r="1" spans="1:11">
      <c r="B1" s="7" t="s">
        <v>213</v>
      </c>
      <c r="C1" s="7" t="s">
        <v>214</v>
      </c>
      <c r="D1" s="7" t="s">
        <v>270</v>
      </c>
      <c r="E1" s="7" t="s">
        <v>215</v>
      </c>
      <c r="F1" s="7" t="s">
        <v>328</v>
      </c>
      <c r="G1" s="7" t="s">
        <v>374</v>
      </c>
      <c r="H1" s="7" t="s">
        <v>375</v>
      </c>
      <c r="I1" s="7" t="s">
        <v>384</v>
      </c>
      <c r="J1" s="7" t="s">
        <v>423</v>
      </c>
      <c r="K1" s="7" t="s">
        <v>424</v>
      </c>
    </row>
    <row r="2" spans="1:11" ht="90">
      <c r="A2" s="7">
        <v>1</v>
      </c>
      <c r="B2" s="7" t="s">
        <v>217</v>
      </c>
      <c r="C2" s="7" t="s">
        <v>224</v>
      </c>
      <c r="D2" s="7" t="s">
        <v>3</v>
      </c>
      <c r="E2" s="7" t="s">
        <v>216</v>
      </c>
      <c r="F2" s="7" t="s">
        <v>234</v>
      </c>
      <c r="G2" s="7" t="s">
        <v>331</v>
      </c>
      <c r="H2" s="7" t="s">
        <v>378</v>
      </c>
      <c r="I2" s="7" t="s">
        <v>381</v>
      </c>
      <c r="J2" s="7" t="s">
        <v>469</v>
      </c>
      <c r="K2" s="7" t="s">
        <v>425</v>
      </c>
    </row>
    <row r="3" spans="1:11" ht="75">
      <c r="A3" s="7">
        <v>2</v>
      </c>
      <c r="B3" s="7" t="s">
        <v>219</v>
      </c>
      <c r="C3" s="7" t="s">
        <v>225</v>
      </c>
      <c r="D3" s="7" t="s">
        <v>5</v>
      </c>
      <c r="E3" s="7" t="s">
        <v>218</v>
      </c>
      <c r="F3" s="7" t="s">
        <v>233</v>
      </c>
      <c r="G3" s="7" t="s">
        <v>332</v>
      </c>
      <c r="H3" s="7" t="s">
        <v>376</v>
      </c>
      <c r="I3" s="7" t="s">
        <v>382</v>
      </c>
      <c r="J3" s="7" t="s">
        <v>470</v>
      </c>
      <c r="K3" s="7" t="s">
        <v>426</v>
      </c>
    </row>
    <row r="4" spans="1:11" ht="75">
      <c r="A4" s="7">
        <v>3</v>
      </c>
      <c r="B4" s="7" t="s">
        <v>221</v>
      </c>
      <c r="C4" s="7" t="s">
        <v>226</v>
      </c>
      <c r="D4" s="7" t="s">
        <v>6</v>
      </c>
      <c r="E4" s="7" t="s">
        <v>220</v>
      </c>
      <c r="F4" s="7" t="s">
        <v>232</v>
      </c>
      <c r="G4" s="7" t="s">
        <v>567</v>
      </c>
      <c r="H4" s="7" t="s">
        <v>377</v>
      </c>
      <c r="I4" s="7" t="s">
        <v>383</v>
      </c>
      <c r="J4" s="7" t="s">
        <v>471</v>
      </c>
      <c r="K4" s="7" t="s">
        <v>427</v>
      </c>
    </row>
    <row r="5" spans="1:11" ht="90">
      <c r="A5" s="7">
        <v>4</v>
      </c>
      <c r="B5" s="7" t="s">
        <v>227</v>
      </c>
      <c r="C5" s="7" t="s">
        <v>223</v>
      </c>
      <c r="D5" s="7" t="s">
        <v>8</v>
      </c>
      <c r="E5" s="7" t="s">
        <v>222</v>
      </c>
      <c r="F5" s="7" t="s">
        <v>231</v>
      </c>
      <c r="G5" s="7" t="s">
        <v>363</v>
      </c>
      <c r="H5" s="7" t="s">
        <v>378</v>
      </c>
      <c r="I5" s="7" t="s">
        <v>386</v>
      </c>
      <c r="J5" s="7" t="s">
        <v>472</v>
      </c>
      <c r="K5" s="7" t="s">
        <v>428</v>
      </c>
    </row>
    <row r="6" spans="1:11" ht="105">
      <c r="A6" s="7">
        <v>5</v>
      </c>
      <c r="B6" s="7" t="s">
        <v>229</v>
      </c>
      <c r="C6" s="7" t="s">
        <v>235</v>
      </c>
      <c r="D6" s="7" t="s">
        <v>11</v>
      </c>
      <c r="E6" s="7" t="s">
        <v>228</v>
      </c>
      <c r="F6" s="7" t="s">
        <v>230</v>
      </c>
      <c r="G6" s="7" t="s">
        <v>333</v>
      </c>
      <c r="H6" s="7" t="s">
        <v>378</v>
      </c>
      <c r="I6" s="7" t="s">
        <v>387</v>
      </c>
      <c r="J6" s="7" t="s">
        <v>473</v>
      </c>
      <c r="K6" s="7" t="s">
        <v>429</v>
      </c>
    </row>
    <row r="7" spans="1:11" ht="90">
      <c r="A7" s="7">
        <v>6</v>
      </c>
      <c r="B7" s="7" t="s">
        <v>238</v>
      </c>
      <c r="C7" s="7" t="s">
        <v>237</v>
      </c>
      <c r="D7" s="7" t="s">
        <v>14</v>
      </c>
      <c r="E7" s="7" t="s">
        <v>236</v>
      </c>
      <c r="F7" s="7" t="s">
        <v>239</v>
      </c>
      <c r="G7" s="7" t="s">
        <v>364</v>
      </c>
      <c r="H7" s="7" t="s">
        <v>378</v>
      </c>
      <c r="I7" s="7" t="s">
        <v>388</v>
      </c>
      <c r="J7" s="7" t="s">
        <v>474</v>
      </c>
      <c r="K7" s="7" t="s">
        <v>430</v>
      </c>
    </row>
    <row r="8" spans="1:11" ht="60">
      <c r="A8" s="7">
        <v>7</v>
      </c>
      <c r="B8" s="7" t="s">
        <v>243</v>
      </c>
      <c r="C8" s="7" t="s">
        <v>241</v>
      </c>
      <c r="D8" s="7" t="s">
        <v>16</v>
      </c>
      <c r="E8" s="7" t="s">
        <v>242</v>
      </c>
      <c r="F8" s="7" t="s">
        <v>240</v>
      </c>
      <c r="G8" s="7" t="s">
        <v>334</v>
      </c>
      <c r="H8" s="7" t="s">
        <v>378</v>
      </c>
      <c r="I8" s="7" t="s">
        <v>389</v>
      </c>
      <c r="J8" s="7" t="s">
        <v>475</v>
      </c>
      <c r="K8" s="7" t="s">
        <v>431</v>
      </c>
    </row>
    <row r="9" spans="1:11" ht="105">
      <c r="A9" s="7">
        <v>8</v>
      </c>
      <c r="B9" s="7" t="s">
        <v>246</v>
      </c>
      <c r="C9" s="7" t="s">
        <v>245</v>
      </c>
      <c r="D9" s="7" t="s">
        <v>19</v>
      </c>
      <c r="E9" s="7" t="s">
        <v>244</v>
      </c>
      <c r="G9" s="7" t="s">
        <v>335</v>
      </c>
      <c r="H9" s="7" t="s">
        <v>378</v>
      </c>
      <c r="I9" s="7" t="s">
        <v>390</v>
      </c>
      <c r="J9" s="7" t="s">
        <v>476</v>
      </c>
      <c r="K9" s="7" t="s">
        <v>432</v>
      </c>
    </row>
    <row r="10" spans="1:11" ht="90">
      <c r="A10" s="7">
        <v>9</v>
      </c>
      <c r="B10" s="7" t="s">
        <v>249</v>
      </c>
      <c r="C10" s="7" t="s">
        <v>248</v>
      </c>
      <c r="D10" s="7" t="s">
        <v>20</v>
      </c>
      <c r="E10" s="7" t="s">
        <v>247</v>
      </c>
      <c r="G10" s="7" t="s">
        <v>336</v>
      </c>
      <c r="H10" s="7" t="s">
        <v>378</v>
      </c>
      <c r="I10" s="7" t="s">
        <v>391</v>
      </c>
      <c r="J10" s="7" t="s">
        <v>477</v>
      </c>
      <c r="K10" s="7" t="s">
        <v>436</v>
      </c>
    </row>
    <row r="11" spans="1:11" ht="105">
      <c r="A11" s="7">
        <v>10</v>
      </c>
      <c r="B11" s="7" t="s">
        <v>252</v>
      </c>
      <c r="C11" s="7" t="s">
        <v>250</v>
      </c>
      <c r="D11" s="7" t="s">
        <v>24</v>
      </c>
      <c r="E11" s="7" t="s">
        <v>251</v>
      </c>
      <c r="G11" s="7" t="s">
        <v>365</v>
      </c>
      <c r="H11" s="7" t="s">
        <v>378</v>
      </c>
      <c r="I11" s="7" t="s">
        <v>392</v>
      </c>
      <c r="J11" s="7" t="s">
        <v>478</v>
      </c>
      <c r="K11" s="7" t="s">
        <v>437</v>
      </c>
    </row>
    <row r="12" spans="1:11" ht="105">
      <c r="A12" s="7">
        <v>11</v>
      </c>
      <c r="B12" s="7" t="s">
        <v>254</v>
      </c>
      <c r="C12" s="7" t="s">
        <v>253</v>
      </c>
      <c r="D12" s="7" t="s">
        <v>27</v>
      </c>
      <c r="E12" s="7" t="s">
        <v>251</v>
      </c>
      <c r="G12" s="7" t="s">
        <v>366</v>
      </c>
      <c r="H12" s="7" t="s">
        <v>378</v>
      </c>
      <c r="I12" s="7" t="s">
        <v>393</v>
      </c>
      <c r="J12" s="7" t="s">
        <v>479</v>
      </c>
      <c r="K12" s="7" t="s">
        <v>438</v>
      </c>
    </row>
    <row r="13" spans="1:11" ht="75">
      <c r="A13" s="7">
        <v>12</v>
      </c>
      <c r="B13" s="7" t="s">
        <v>256</v>
      </c>
      <c r="C13" s="7" t="s">
        <v>255</v>
      </c>
      <c r="D13" s="7" t="s">
        <v>29</v>
      </c>
      <c r="E13" s="7" t="s">
        <v>251</v>
      </c>
      <c r="G13" s="7" t="s">
        <v>367</v>
      </c>
      <c r="H13" s="7" t="s">
        <v>378</v>
      </c>
      <c r="I13" s="7" t="s">
        <v>394</v>
      </c>
      <c r="J13" s="7" t="s">
        <v>480</v>
      </c>
      <c r="K13" s="7" t="s">
        <v>439</v>
      </c>
    </row>
    <row r="14" spans="1:11" ht="90">
      <c r="A14" s="7">
        <v>13</v>
      </c>
      <c r="B14" s="7" t="s">
        <v>259</v>
      </c>
      <c r="C14" s="7" t="s">
        <v>257</v>
      </c>
      <c r="D14" s="7" t="s">
        <v>32</v>
      </c>
      <c r="E14" s="7" t="s">
        <v>258</v>
      </c>
      <c r="G14" s="7" t="s">
        <v>368</v>
      </c>
      <c r="H14" s="7" t="s">
        <v>378</v>
      </c>
      <c r="I14" s="7" t="s">
        <v>419</v>
      </c>
      <c r="J14" s="7" t="s">
        <v>481</v>
      </c>
      <c r="K14" s="7" t="s">
        <v>440</v>
      </c>
    </row>
    <row r="15" spans="1:11" ht="75">
      <c r="A15" s="7">
        <v>14</v>
      </c>
      <c r="B15" s="7" t="s">
        <v>262</v>
      </c>
      <c r="C15" s="7" t="s">
        <v>260</v>
      </c>
      <c r="D15" s="7" t="s">
        <v>34</v>
      </c>
      <c r="E15" s="7" t="s">
        <v>261</v>
      </c>
      <c r="G15" s="7" t="s">
        <v>337</v>
      </c>
      <c r="H15" s="7" t="s">
        <v>378</v>
      </c>
      <c r="I15" s="7" t="s">
        <v>395</v>
      </c>
      <c r="J15" s="7" t="s">
        <v>482</v>
      </c>
      <c r="K15" s="7" t="s">
        <v>441</v>
      </c>
    </row>
    <row r="16" spans="1:11" ht="90">
      <c r="A16" s="7">
        <v>15</v>
      </c>
      <c r="B16" s="7" t="s">
        <v>265</v>
      </c>
      <c r="C16" s="7" t="s">
        <v>264</v>
      </c>
      <c r="D16" s="7" t="s">
        <v>38</v>
      </c>
      <c r="E16" s="7" t="s">
        <v>263</v>
      </c>
      <c r="G16" s="7" t="s">
        <v>338</v>
      </c>
      <c r="H16" s="7" t="s">
        <v>377</v>
      </c>
      <c r="I16" s="7" t="s">
        <v>385</v>
      </c>
      <c r="J16" s="7" t="s">
        <v>483</v>
      </c>
      <c r="K16" s="7" t="s">
        <v>442</v>
      </c>
    </row>
    <row r="17" spans="1:11" ht="75">
      <c r="A17" s="7">
        <v>16</v>
      </c>
      <c r="B17" s="7" t="s">
        <v>268</v>
      </c>
      <c r="C17" s="7" t="s">
        <v>266</v>
      </c>
      <c r="D17" s="7" t="s">
        <v>41</v>
      </c>
      <c r="E17" s="7" t="s">
        <v>267</v>
      </c>
      <c r="G17" s="7" t="s">
        <v>339</v>
      </c>
      <c r="H17" s="7" t="s">
        <v>378</v>
      </c>
      <c r="I17" s="7" t="s">
        <v>379</v>
      </c>
      <c r="J17" s="7" t="s">
        <v>484</v>
      </c>
      <c r="K17" s="7" t="s">
        <v>443</v>
      </c>
    </row>
    <row r="18" spans="1:11" ht="75">
      <c r="A18" s="7">
        <v>17</v>
      </c>
      <c r="B18" s="7" t="s">
        <v>271</v>
      </c>
      <c r="C18" s="7" t="s">
        <v>327</v>
      </c>
      <c r="D18" s="7" t="s">
        <v>43</v>
      </c>
      <c r="E18" s="7" t="s">
        <v>269</v>
      </c>
      <c r="G18" s="7" t="s">
        <v>340</v>
      </c>
      <c r="H18" s="7" t="s">
        <v>378</v>
      </c>
      <c r="I18" s="7" t="s">
        <v>396</v>
      </c>
      <c r="J18" s="7" t="s">
        <v>485</v>
      </c>
      <c r="K18" s="7" t="s">
        <v>444</v>
      </c>
    </row>
    <row r="19" spans="1:11" ht="75">
      <c r="A19" s="7">
        <v>18</v>
      </c>
      <c r="B19" s="7" t="s">
        <v>271</v>
      </c>
      <c r="C19" s="7" t="s">
        <v>327</v>
      </c>
      <c r="D19" s="7" t="s">
        <v>45</v>
      </c>
      <c r="E19" s="7" t="s">
        <v>269</v>
      </c>
      <c r="G19" s="7" t="s">
        <v>341</v>
      </c>
      <c r="H19" s="7" t="s">
        <v>378</v>
      </c>
      <c r="I19" s="7" t="s">
        <v>46</v>
      </c>
      <c r="J19" s="7" t="s">
        <v>486</v>
      </c>
      <c r="K19" s="7" t="s">
        <v>453</v>
      </c>
    </row>
    <row r="20" spans="1:11" ht="75">
      <c r="A20" s="7">
        <v>19</v>
      </c>
      <c r="B20" s="7" t="s">
        <v>274</v>
      </c>
      <c r="C20" s="7" t="s">
        <v>273</v>
      </c>
      <c r="D20" s="7" t="s">
        <v>48</v>
      </c>
      <c r="E20" s="7" t="s">
        <v>272</v>
      </c>
      <c r="G20" s="7" t="s">
        <v>342</v>
      </c>
      <c r="H20" s="7" t="s">
        <v>378</v>
      </c>
      <c r="I20" s="7" t="s">
        <v>397</v>
      </c>
      <c r="J20" s="7" t="s">
        <v>555</v>
      </c>
      <c r="K20" s="7" t="s">
        <v>445</v>
      </c>
    </row>
    <row r="21" spans="1:11" ht="75">
      <c r="A21" s="7">
        <v>20</v>
      </c>
      <c r="B21" s="7" t="s">
        <v>277</v>
      </c>
      <c r="C21" s="7" t="s">
        <v>276</v>
      </c>
      <c r="D21" s="7" t="s">
        <v>51</v>
      </c>
      <c r="E21" s="7" t="s">
        <v>275</v>
      </c>
      <c r="G21" s="7" t="s">
        <v>343</v>
      </c>
      <c r="H21" s="7" t="s">
        <v>378</v>
      </c>
      <c r="I21" s="7" t="s">
        <v>561</v>
      </c>
      <c r="J21" s="7" t="s">
        <v>562</v>
      </c>
      <c r="K21" s="7" t="s">
        <v>487</v>
      </c>
    </row>
    <row r="22" spans="1:11" ht="90">
      <c r="A22" s="7">
        <v>21</v>
      </c>
      <c r="B22" s="7" t="s">
        <v>280</v>
      </c>
      <c r="C22" s="7" t="s">
        <v>278</v>
      </c>
      <c r="D22" s="7" t="s">
        <v>53</v>
      </c>
      <c r="E22" s="7" t="s">
        <v>279</v>
      </c>
      <c r="G22" s="7" t="s">
        <v>369</v>
      </c>
      <c r="H22" s="7" t="s">
        <v>378</v>
      </c>
      <c r="I22" s="7" t="s">
        <v>398</v>
      </c>
      <c r="J22" s="7" t="s">
        <v>488</v>
      </c>
      <c r="K22" s="7" t="s">
        <v>446</v>
      </c>
    </row>
    <row r="23" spans="1:11" ht="90">
      <c r="A23" s="7">
        <v>22</v>
      </c>
      <c r="B23" s="7" t="s">
        <v>283</v>
      </c>
      <c r="C23" s="7" t="s">
        <v>281</v>
      </c>
      <c r="D23" s="7" t="s">
        <v>55</v>
      </c>
      <c r="E23" s="7" t="s">
        <v>282</v>
      </c>
      <c r="G23" s="7" t="s">
        <v>344</v>
      </c>
      <c r="H23" s="7" t="s">
        <v>378</v>
      </c>
      <c r="I23" s="7" t="s">
        <v>399</v>
      </c>
      <c r="J23" s="7" t="s">
        <v>489</v>
      </c>
      <c r="K23" s="7" t="s">
        <v>447</v>
      </c>
    </row>
    <row r="24" spans="1:11" ht="75">
      <c r="A24" s="7">
        <v>23</v>
      </c>
      <c r="B24" s="7" t="s">
        <v>285</v>
      </c>
      <c r="C24" s="7" t="s">
        <v>284</v>
      </c>
      <c r="D24" s="7" t="s">
        <v>57</v>
      </c>
      <c r="E24" s="7" t="s">
        <v>282</v>
      </c>
      <c r="G24" s="7" t="s">
        <v>345</v>
      </c>
      <c r="H24" s="7" t="s">
        <v>376</v>
      </c>
      <c r="I24" s="7" t="s">
        <v>466</v>
      </c>
      <c r="J24" s="7" t="s">
        <v>490</v>
      </c>
      <c r="K24" s="7" t="s">
        <v>491</v>
      </c>
    </row>
    <row r="25" spans="1:11" ht="90">
      <c r="A25" s="7">
        <v>24</v>
      </c>
      <c r="B25" s="7" t="s">
        <v>288</v>
      </c>
      <c r="C25" s="7" t="s">
        <v>287</v>
      </c>
      <c r="D25" s="7" t="s">
        <v>60</v>
      </c>
      <c r="E25" s="7" t="s">
        <v>286</v>
      </c>
      <c r="G25" s="7" t="s">
        <v>370</v>
      </c>
      <c r="H25" s="7" t="s">
        <v>378</v>
      </c>
      <c r="I25" s="7" t="s">
        <v>400</v>
      </c>
      <c r="J25" s="7" t="s">
        <v>492</v>
      </c>
      <c r="K25" s="7" t="s">
        <v>448</v>
      </c>
    </row>
    <row r="26" spans="1:11" ht="90">
      <c r="A26" s="7">
        <v>25</v>
      </c>
      <c r="B26" s="7" t="s">
        <v>291</v>
      </c>
      <c r="C26" s="7" t="s">
        <v>290</v>
      </c>
      <c r="D26" s="7" t="s">
        <v>62</v>
      </c>
      <c r="E26" s="7" t="s">
        <v>289</v>
      </c>
      <c r="G26" s="7" t="s">
        <v>346</v>
      </c>
      <c r="H26" s="7" t="s">
        <v>378</v>
      </c>
      <c r="I26" s="7" t="s">
        <v>401</v>
      </c>
      <c r="J26" s="7" t="s">
        <v>493</v>
      </c>
      <c r="K26" s="7" t="s">
        <v>449</v>
      </c>
    </row>
    <row r="27" spans="1:11" ht="75">
      <c r="A27" s="7">
        <v>26</v>
      </c>
      <c r="B27" s="7" t="s">
        <v>292</v>
      </c>
      <c r="C27" s="7" t="s">
        <v>294</v>
      </c>
      <c r="D27" s="7" t="s">
        <v>64</v>
      </c>
      <c r="E27" s="7" t="s">
        <v>293</v>
      </c>
      <c r="G27" s="7" t="s">
        <v>347</v>
      </c>
      <c r="H27" s="7" t="s">
        <v>378</v>
      </c>
      <c r="I27" s="7" t="s">
        <v>402</v>
      </c>
      <c r="J27" s="7" t="s">
        <v>494</v>
      </c>
      <c r="K27" s="7" t="s">
        <v>450</v>
      </c>
    </row>
    <row r="28" spans="1:11" ht="75">
      <c r="A28" s="7">
        <v>27</v>
      </c>
      <c r="B28" s="7" t="s">
        <v>297</v>
      </c>
      <c r="C28" s="7" t="s">
        <v>295</v>
      </c>
      <c r="D28" s="7" t="s">
        <v>66</v>
      </c>
      <c r="E28" s="7" t="s">
        <v>296</v>
      </c>
      <c r="G28" s="7" t="s">
        <v>348</v>
      </c>
      <c r="H28" s="7" t="s">
        <v>378</v>
      </c>
      <c r="I28" s="7" t="s">
        <v>403</v>
      </c>
      <c r="J28" s="7" t="s">
        <v>495</v>
      </c>
      <c r="K28" s="7" t="s">
        <v>451</v>
      </c>
    </row>
    <row r="29" spans="1:11" ht="75">
      <c r="A29" s="7">
        <v>28</v>
      </c>
      <c r="B29" s="7" t="s">
        <v>300</v>
      </c>
      <c r="C29" s="7" t="s">
        <v>299</v>
      </c>
      <c r="D29" s="7" t="s">
        <v>68</v>
      </c>
      <c r="E29" s="7" t="s">
        <v>298</v>
      </c>
      <c r="G29" s="7" t="s">
        <v>349</v>
      </c>
      <c r="H29" s="7" t="s">
        <v>378</v>
      </c>
      <c r="I29" s="7" t="s">
        <v>404</v>
      </c>
      <c r="J29" s="7" t="s">
        <v>496</v>
      </c>
      <c r="K29" s="7" t="s">
        <v>497</v>
      </c>
    </row>
    <row r="30" spans="1:11" ht="75">
      <c r="A30" s="7">
        <v>29</v>
      </c>
      <c r="B30" s="7" t="s">
        <v>300</v>
      </c>
      <c r="C30" s="7" t="s">
        <v>301</v>
      </c>
      <c r="D30" s="7" t="s">
        <v>70</v>
      </c>
      <c r="E30" s="7" t="s">
        <v>302</v>
      </c>
      <c r="G30" s="7" t="s">
        <v>563</v>
      </c>
      <c r="H30" s="7" t="s">
        <v>377</v>
      </c>
      <c r="I30" s="7" t="s">
        <v>405</v>
      </c>
      <c r="J30" s="7" t="s">
        <v>498</v>
      </c>
      <c r="K30" s="7" t="s">
        <v>452</v>
      </c>
    </row>
    <row r="31" spans="1:11" ht="60">
      <c r="A31" s="7">
        <v>30</v>
      </c>
      <c r="C31" s="7" t="s">
        <v>304</v>
      </c>
      <c r="D31" s="7" t="s">
        <v>73</v>
      </c>
      <c r="E31" s="7" t="s">
        <v>303</v>
      </c>
      <c r="G31" s="7" t="s">
        <v>350</v>
      </c>
      <c r="H31" s="7" t="s">
        <v>378</v>
      </c>
      <c r="I31" s="7" t="s">
        <v>407</v>
      </c>
      <c r="J31" s="7" t="s">
        <v>499</v>
      </c>
      <c r="K31" s="7" t="s">
        <v>453</v>
      </c>
    </row>
    <row r="32" spans="1:11" ht="60">
      <c r="A32" s="7">
        <v>31</v>
      </c>
      <c r="C32" s="7" t="s">
        <v>305</v>
      </c>
      <c r="D32" s="7" t="s">
        <v>75</v>
      </c>
      <c r="E32" s="7" t="s">
        <v>298</v>
      </c>
      <c r="G32" s="7" t="s">
        <v>351</v>
      </c>
      <c r="H32" s="7" t="s">
        <v>378</v>
      </c>
      <c r="I32" s="7" t="s">
        <v>406</v>
      </c>
      <c r="J32" s="7" t="s">
        <v>500</v>
      </c>
      <c r="K32" s="7" t="s">
        <v>454</v>
      </c>
    </row>
    <row r="33" spans="1:11" ht="45">
      <c r="A33" s="7">
        <v>32</v>
      </c>
      <c r="C33" s="7" t="s">
        <v>306</v>
      </c>
      <c r="D33" s="7" t="s">
        <v>77</v>
      </c>
      <c r="G33" s="7" t="s">
        <v>352</v>
      </c>
      <c r="H33" s="7" t="s">
        <v>378</v>
      </c>
      <c r="I33" s="7" t="s">
        <v>408</v>
      </c>
      <c r="J33" s="7" t="s">
        <v>501</v>
      </c>
      <c r="K33" s="7" t="s">
        <v>455</v>
      </c>
    </row>
    <row r="34" spans="1:11" ht="75">
      <c r="A34" s="7">
        <v>33</v>
      </c>
      <c r="C34" s="7" t="s">
        <v>307</v>
      </c>
      <c r="D34" s="7" t="s">
        <v>79</v>
      </c>
      <c r="G34" s="7" t="s">
        <v>353</v>
      </c>
      <c r="H34" s="7" t="s">
        <v>378</v>
      </c>
      <c r="I34" s="7" t="s">
        <v>409</v>
      </c>
      <c r="J34" s="7" t="s">
        <v>502</v>
      </c>
      <c r="K34" s="7" t="s">
        <v>456</v>
      </c>
    </row>
    <row r="35" spans="1:11" ht="60">
      <c r="A35" s="7">
        <v>34</v>
      </c>
      <c r="C35" s="7" t="s">
        <v>309</v>
      </c>
      <c r="D35" s="7" t="s">
        <v>81</v>
      </c>
      <c r="E35" s="7" t="s">
        <v>308</v>
      </c>
      <c r="G35" s="7" t="s">
        <v>354</v>
      </c>
      <c r="H35" s="7" t="s">
        <v>378</v>
      </c>
      <c r="I35" s="7" t="s">
        <v>410</v>
      </c>
      <c r="J35" s="7" t="s">
        <v>503</v>
      </c>
      <c r="K35" s="7" t="s">
        <v>504</v>
      </c>
    </row>
    <row r="36" spans="1:11" ht="30">
      <c r="A36" s="7">
        <v>35</v>
      </c>
      <c r="C36" s="7" t="s">
        <v>311</v>
      </c>
      <c r="D36" s="7" t="s">
        <v>83</v>
      </c>
      <c r="E36" s="7" t="s">
        <v>310</v>
      </c>
      <c r="G36" s="7" t="s">
        <v>355</v>
      </c>
      <c r="H36" s="7" t="s">
        <v>378</v>
      </c>
      <c r="I36" s="7" t="s">
        <v>411</v>
      </c>
      <c r="J36" s="7" t="s">
        <v>505</v>
      </c>
      <c r="K36" s="7" t="s">
        <v>457</v>
      </c>
    </row>
    <row r="37" spans="1:11" ht="60">
      <c r="A37" s="7">
        <v>36</v>
      </c>
      <c r="C37" s="7" t="s">
        <v>313</v>
      </c>
      <c r="D37" s="7" t="s">
        <v>86</v>
      </c>
      <c r="E37" s="7" t="s">
        <v>312</v>
      </c>
      <c r="G37" s="7" t="s">
        <v>356</v>
      </c>
      <c r="H37" s="7" t="s">
        <v>378</v>
      </c>
      <c r="I37" s="7" t="s">
        <v>412</v>
      </c>
      <c r="J37" s="7" t="s">
        <v>506</v>
      </c>
      <c r="K37" s="7" t="s">
        <v>458</v>
      </c>
    </row>
    <row r="38" spans="1:11" ht="60">
      <c r="A38" s="7">
        <v>37</v>
      </c>
      <c r="C38" s="7" t="s">
        <v>315</v>
      </c>
      <c r="D38" s="7" t="s">
        <v>88</v>
      </c>
      <c r="E38" s="7" t="s">
        <v>314</v>
      </c>
      <c r="G38" s="7" t="s">
        <v>357</v>
      </c>
      <c r="H38" s="7" t="s">
        <v>378</v>
      </c>
      <c r="I38" s="7" t="s">
        <v>413</v>
      </c>
      <c r="J38" s="7" t="s">
        <v>507</v>
      </c>
      <c r="K38" s="7" t="s">
        <v>459</v>
      </c>
    </row>
    <row r="39" spans="1:11" ht="45">
      <c r="A39" s="7">
        <v>38</v>
      </c>
      <c r="C39" s="7" t="s">
        <v>317</v>
      </c>
      <c r="D39" s="7" t="s">
        <v>90</v>
      </c>
      <c r="E39" s="7" t="s">
        <v>316</v>
      </c>
      <c r="G39" s="7" t="s">
        <v>358</v>
      </c>
      <c r="H39" s="7" t="s">
        <v>378</v>
      </c>
      <c r="I39" s="7" t="s">
        <v>181</v>
      </c>
      <c r="J39" s="7" t="s">
        <v>508</v>
      </c>
      <c r="K39" s="7" t="s">
        <v>460</v>
      </c>
    </row>
    <row r="40" spans="1:11" ht="75">
      <c r="A40" s="7">
        <v>39</v>
      </c>
      <c r="C40" s="7" t="s">
        <v>318</v>
      </c>
      <c r="D40" s="7" t="s">
        <v>92</v>
      </c>
      <c r="E40" s="7" t="s">
        <v>319</v>
      </c>
      <c r="G40" s="7" t="s">
        <v>359</v>
      </c>
      <c r="H40" s="7" t="s">
        <v>378</v>
      </c>
      <c r="I40" s="7" t="s">
        <v>414</v>
      </c>
      <c r="J40" s="7" t="s">
        <v>509</v>
      </c>
      <c r="K40" s="7" t="s">
        <v>461</v>
      </c>
    </row>
    <row r="41" spans="1:11" ht="45">
      <c r="A41" s="7">
        <v>40</v>
      </c>
      <c r="C41" s="7" t="s">
        <v>321</v>
      </c>
      <c r="D41" s="7" t="s">
        <v>94</v>
      </c>
      <c r="E41" s="7" t="s">
        <v>320</v>
      </c>
      <c r="G41" s="7" t="s">
        <v>360</v>
      </c>
      <c r="H41" s="7" t="s">
        <v>378</v>
      </c>
      <c r="I41" s="7" t="s">
        <v>415</v>
      </c>
      <c r="J41" s="7" t="s">
        <v>510</v>
      </c>
      <c r="K41" s="7" t="s">
        <v>462</v>
      </c>
    </row>
    <row r="42" spans="1:11" ht="45">
      <c r="A42" s="7">
        <v>41</v>
      </c>
      <c r="C42" s="7" t="s">
        <v>323</v>
      </c>
      <c r="D42" s="7" t="s">
        <v>371</v>
      </c>
      <c r="E42" s="7" t="s">
        <v>322</v>
      </c>
      <c r="G42" s="7" t="s">
        <v>373</v>
      </c>
      <c r="H42" s="7" t="s">
        <v>378</v>
      </c>
      <c r="I42" s="7" t="s">
        <v>380</v>
      </c>
      <c r="J42" s="7" t="s">
        <v>511</v>
      </c>
      <c r="K42" s="7" t="s">
        <v>463</v>
      </c>
    </row>
    <row r="43" spans="1:11" ht="45">
      <c r="A43" s="7">
        <v>42</v>
      </c>
      <c r="C43" s="7" t="s">
        <v>324</v>
      </c>
      <c r="D43" s="7" t="s">
        <v>372</v>
      </c>
      <c r="G43" s="7" t="s">
        <v>361</v>
      </c>
      <c r="H43" s="7" t="s">
        <v>378</v>
      </c>
      <c r="I43" s="7" t="s">
        <v>193</v>
      </c>
      <c r="J43" s="7" t="s">
        <v>512</v>
      </c>
      <c r="K43" s="7" t="s">
        <v>464</v>
      </c>
    </row>
    <row r="44" spans="1:11" ht="30">
      <c r="A44" s="7">
        <v>43</v>
      </c>
      <c r="C44" s="7" t="s">
        <v>326</v>
      </c>
      <c r="D44" s="7" t="s">
        <v>99</v>
      </c>
      <c r="E44" s="7" t="s">
        <v>325</v>
      </c>
      <c r="G44" s="7" t="s">
        <v>362</v>
      </c>
      <c r="H44" s="7" t="s">
        <v>378</v>
      </c>
      <c r="I44" s="7" t="s">
        <v>416</v>
      </c>
      <c r="J44" s="7" t="s">
        <v>513</v>
      </c>
      <c r="K44" s="7" t="s">
        <v>465</v>
      </c>
    </row>
  </sheetData>
  <autoFilter ref="A1:K44"/>
  <customSheetViews>
    <customSheetView guid="{49848DF5-26BB-42CD-8B86-ACD22D1CE731}" showAutoFilter="1" hiddenColumns="1" state="hidden" topLeftCell="A37">
      <pane xSplit="2" topLeftCell="C1" activePane="topRight" state="frozen"/>
      <selection pane="topRight" activeCell="B23" sqref="B23"/>
      <pageMargins left="0.7" right="0.7" top="0.75" bottom="0.75" header="0.3" footer="0.3"/>
      <pageSetup paperSize="9" orientation="portrait" horizontalDpi="1200" verticalDpi="1200" r:id="rId1"/>
      <autoFilter ref="A1:K44"/>
    </customSheetView>
    <customSheetView guid="{F6E04327-3549-4AED-8906-725D00289508}" showAutoFilter="1" hiddenColumns="1" state="hidden" topLeftCell="A37">
      <pane xSplit="2" topLeftCell="C1" activePane="topRight" state="frozen"/>
      <selection pane="topRight" activeCell="B23" sqref="B23"/>
      <pageMargins left="0.7" right="0.7" top="0.75" bottom="0.75" header="0.3" footer="0.3"/>
      <pageSetup paperSize="9" orientation="portrait" horizontalDpi="1200" verticalDpi="1200" r:id="rId2"/>
      <autoFilter ref="A1:K44"/>
    </customSheetView>
    <customSheetView guid="{AA756009-1636-412D-AB17-440999B9582A}" showPageBreaks="1" showAutoFilter="1" hiddenColumns="1" topLeftCell="A22">
      <pane xSplit="2" topLeftCell="C1" activePane="topRight" state="frozen"/>
      <selection pane="topRight" activeCell="B23" sqref="B23"/>
      <pageMargins left="0.7" right="0.7" top="0.75" bottom="0.75" header="0.3" footer="0.3"/>
      <pageSetup paperSize="9" orientation="portrait" horizontalDpi="1200" verticalDpi="1200" r:id="rId3"/>
      <autoFilter ref="A1:K44"/>
    </customSheetView>
  </customSheetViews>
  <pageMargins left="0.7" right="0.7" top="0.75" bottom="0.75" header="0.3" footer="0.3"/>
  <pageSetup paperSize="9" orientation="portrait" horizontalDpi="1200" verticalDpi="12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Справочник</vt:lpstr>
      <vt:lpstr>Для писем</vt:lpstr>
      <vt:lpstr>Сведения</vt:lpstr>
      <vt:lpstr>Справочник!Заголовки_для_печати</vt:lpstr>
      <vt:lpstr>Справочник!Область_печати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Холодова О.В.</dc:creator>
  <cp:lastModifiedBy>Отд.ППГВС</cp:lastModifiedBy>
  <cp:lastPrinted>2025-04-02T07:21:16Z</cp:lastPrinted>
  <dcterms:created xsi:type="dcterms:W3CDTF">2006-09-16T00:00:00Z</dcterms:created>
  <dcterms:modified xsi:type="dcterms:W3CDTF">2025-10-27T04:08:21Z</dcterms:modified>
</cp:coreProperties>
</file>